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192.168.0.254\01-社内書式\SD書式(令和）\請求書(適格請求書)\"/>
    </mc:Choice>
  </mc:AlternateContent>
  <xr:revisionPtr revIDLastSave="0" documentId="13_ncr:1_{0EA4089D-6041-4218-8F1C-B6ACE527179C}" xr6:coauthVersionLast="47" xr6:coauthVersionMax="47" xr10:uidLastSave="{00000000-0000-0000-0000-000000000000}"/>
  <bookViews>
    <workbookView xWindow="1410" yWindow="0" windowWidth="26505" windowHeight="15600" tabRatio="803" xr2:uid="{00000000-000D-0000-FFFF-FFFF00000000}"/>
  </bookViews>
  <sheets>
    <sheet name="基本情報入力" sheetId="8" r:id="rId1"/>
    <sheet name="【総括請求書】" sheetId="6" r:id="rId2"/>
    <sheet name="【現場別請求書】" sheetId="9" r:id="rId3"/>
    <sheet name="【修繕・小工事請求書】①" sheetId="12" r:id="rId4"/>
    <sheet name="②" sheetId="13" r:id="rId5"/>
    <sheet name="③" sheetId="14" r:id="rId6"/>
    <sheet name="④" sheetId="15" r:id="rId7"/>
    <sheet name="⑤" sheetId="16" r:id="rId8"/>
  </sheets>
  <definedNames>
    <definedName name="_xlnm.Print_Area" localSheetId="2">【現場別請求書】!$A$1:$AM$54</definedName>
    <definedName name="_xlnm.Print_Area" localSheetId="3">【修繕・小工事請求書】①!$A$1:$AM$52</definedName>
    <definedName name="_xlnm.Print_Area" localSheetId="1">【総括請求書】!$A$1:$U$40</definedName>
    <definedName name="_xlnm.Print_Area" localSheetId="4">②!$A$1:$AM$52</definedName>
    <definedName name="_xlnm.Print_Area" localSheetId="5">③!$A$1:$AM$52</definedName>
    <definedName name="_xlnm.Print_Area" localSheetId="6">④!$A$1:$AM$52</definedName>
    <definedName name="_xlnm.Print_Area" localSheetId="7">⑤!$A$1:$AM$52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8" i="12" l="1"/>
  <c r="AR43" i="16"/>
  <c r="X42" i="16"/>
  <c r="X43" i="16" s="1"/>
  <c r="AR41" i="16"/>
  <c r="X40" i="16"/>
  <c r="X41" i="16" s="1"/>
  <c r="AR39" i="16"/>
  <c r="X38" i="16"/>
  <c r="X37" i="16"/>
  <c r="P37" i="16"/>
  <c r="AA18" i="16"/>
  <c r="L18" i="16"/>
  <c r="C18" i="16"/>
  <c r="AG17" i="16"/>
  <c r="Y17" i="16"/>
  <c r="C16" i="16"/>
  <c r="W14" i="16"/>
  <c r="M14" i="16"/>
  <c r="C14" i="16"/>
  <c r="W11" i="16"/>
  <c r="AJ6" i="16"/>
  <c r="AG6" i="16"/>
  <c r="AD6" i="16"/>
  <c r="AR43" i="15"/>
  <c r="X42" i="15"/>
  <c r="X43" i="15" s="1"/>
  <c r="AR41" i="15"/>
  <c r="X40" i="15"/>
  <c r="X41" i="15" s="1"/>
  <c r="AR39" i="15"/>
  <c r="X38" i="15"/>
  <c r="X39" i="15" s="1"/>
  <c r="X37" i="15"/>
  <c r="P37" i="15"/>
  <c r="AA18" i="15"/>
  <c r="L18" i="15"/>
  <c r="C18" i="15"/>
  <c r="AG17" i="15"/>
  <c r="Y17" i="15"/>
  <c r="C16" i="15"/>
  <c r="W14" i="15"/>
  <c r="M14" i="15"/>
  <c r="C14" i="15"/>
  <c r="W11" i="15"/>
  <c r="AJ6" i="15"/>
  <c r="AG6" i="15"/>
  <c r="AD6" i="15"/>
  <c r="AR43" i="14"/>
  <c r="X42" i="14"/>
  <c r="X43" i="14" s="1"/>
  <c r="AR41" i="14"/>
  <c r="X40" i="14"/>
  <c r="X41" i="14" s="1"/>
  <c r="AR39" i="14"/>
  <c r="X38" i="14"/>
  <c r="X39" i="14" s="1"/>
  <c r="X37" i="14"/>
  <c r="P37" i="14"/>
  <c r="AA18" i="14"/>
  <c r="L18" i="14"/>
  <c r="C18" i="14"/>
  <c r="AG17" i="14"/>
  <c r="Y17" i="14"/>
  <c r="C16" i="14"/>
  <c r="W14" i="14"/>
  <c r="M14" i="14"/>
  <c r="C14" i="14"/>
  <c r="W11" i="14"/>
  <c r="AJ6" i="14"/>
  <c r="AG6" i="14"/>
  <c r="AD6" i="14"/>
  <c r="AR43" i="13"/>
  <c r="X42" i="13"/>
  <c r="X43" i="13" s="1"/>
  <c r="AR41" i="13"/>
  <c r="X40" i="13"/>
  <c r="X41" i="13" s="1"/>
  <c r="AR39" i="13"/>
  <c r="X38" i="13"/>
  <c r="X39" i="13" s="1"/>
  <c r="X37" i="13"/>
  <c r="P37" i="13"/>
  <c r="AA18" i="13"/>
  <c r="L18" i="13"/>
  <c r="C18" i="13"/>
  <c r="AG17" i="13"/>
  <c r="Y17" i="13"/>
  <c r="C16" i="13"/>
  <c r="W14" i="13"/>
  <c r="M14" i="13"/>
  <c r="C14" i="13"/>
  <c r="W11" i="13"/>
  <c r="AJ6" i="13"/>
  <c r="AG6" i="13"/>
  <c r="AD6" i="13"/>
  <c r="AR43" i="12"/>
  <c r="AR41" i="12"/>
  <c r="AR39" i="12"/>
  <c r="X41" i="9"/>
  <c r="X42" i="9" s="1"/>
  <c r="X38" i="9"/>
  <c r="X30" i="9"/>
  <c r="AR44" i="9"/>
  <c r="AR40" i="9"/>
  <c r="AR42" i="9"/>
  <c r="X39" i="16" l="1"/>
  <c r="X44" i="16" s="1"/>
  <c r="D21" i="16" s="1"/>
  <c r="X44" i="15"/>
  <c r="D21" i="15" s="1"/>
  <c r="X44" i="14"/>
  <c r="D21" i="14" s="1"/>
  <c r="X44" i="13"/>
  <c r="D21" i="13" s="1"/>
  <c r="X43" i="9"/>
  <c r="X44" i="9" s="1"/>
  <c r="X39" i="9"/>
  <c r="X40" i="9" s="1"/>
  <c r="L18" i="12"/>
  <c r="C18" i="12"/>
  <c r="C16" i="12"/>
  <c r="M14" i="12"/>
  <c r="C14" i="12"/>
  <c r="AA18" i="12"/>
  <c r="AG17" i="12"/>
  <c r="Y17" i="12"/>
  <c r="W14" i="12"/>
  <c r="W11" i="12"/>
  <c r="AJ6" i="12"/>
  <c r="AG6" i="12"/>
  <c r="AD6" i="12"/>
  <c r="N39" i="6"/>
  <c r="L18" i="6"/>
  <c r="T4" i="6"/>
  <c r="R4" i="6"/>
  <c r="P4" i="6"/>
  <c r="N15" i="6"/>
  <c r="N13" i="6"/>
  <c r="N11" i="6"/>
  <c r="N9" i="6"/>
  <c r="N7" i="6"/>
  <c r="X40" i="12"/>
  <c r="X41" i="12" s="1"/>
  <c r="X39" i="12"/>
  <c r="X42" i="12"/>
  <c r="X43" i="12" s="1"/>
  <c r="X37" i="12"/>
  <c r="X45" i="9" l="1"/>
  <c r="D20" i="9" s="1"/>
  <c r="AA18" i="9" l="1"/>
  <c r="AJ6" i="9" l="1"/>
  <c r="AG6" i="9"/>
  <c r="AD6" i="9"/>
  <c r="AG17" i="9"/>
  <c r="Y17" i="9"/>
  <c r="W14" i="9"/>
  <c r="W11" i="9"/>
  <c r="L18" i="9"/>
  <c r="C18" i="9"/>
  <c r="C16" i="9"/>
  <c r="M14" i="9"/>
  <c r="C14" i="9"/>
  <c r="P37" i="12"/>
  <c r="P38" i="9" l="1"/>
  <c r="P30" i="9"/>
  <c r="X44" i="12" l="1"/>
  <c r="D21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server2</author>
  </authors>
  <commentList>
    <comment ref="D2" authorId="0" shapeId="0" xr:uid="{B8D4F70A-A97D-413B-BD35-1E828D612E23}">
      <text>
        <r>
          <rPr>
            <sz val="11"/>
            <color indexed="81"/>
            <rFont val="MS P ゴシック"/>
            <family val="3"/>
            <charset val="128"/>
          </rPr>
          <t xml:space="preserve">旭川管轄、札幌管轄を選択
</t>
        </r>
      </text>
    </comment>
    <comment ref="T4" authorId="0" shapeId="0" xr:uid="{BFBC5D47-AD03-4BA2-9066-70B88E2515E9}">
      <text>
        <r>
          <rPr>
            <sz val="9"/>
            <color indexed="81"/>
            <rFont val="MS P ゴシック"/>
            <family val="3"/>
            <charset val="128"/>
          </rPr>
          <t>基本情報入力より連動します。</t>
        </r>
      </text>
    </comment>
    <comment ref="U7" authorId="0" shapeId="0" xr:uid="{1B15024A-E1CA-4BD1-976B-2001F4328635}">
      <text>
        <r>
          <rPr>
            <sz val="9"/>
            <color indexed="81"/>
            <rFont val="MS P ゴシック"/>
            <family val="3"/>
            <charset val="128"/>
          </rPr>
          <t xml:space="preserve">基本情報入力より連動します。
</t>
        </r>
      </text>
    </comment>
    <comment ref="L17" authorId="0" shapeId="0" xr:uid="{73CD03C1-7854-45DB-A037-F381FA4DE61E}">
      <text>
        <r>
          <rPr>
            <sz val="9"/>
            <color indexed="81"/>
            <rFont val="MS P ゴシック"/>
            <family val="3"/>
            <charset val="128"/>
          </rPr>
          <t xml:space="preserve">
前月繰越額がある場合に記入。ない場合は記入しない。</t>
        </r>
      </text>
    </comment>
    <comment ref="L18" authorId="0" shapeId="0" xr:uid="{2D805F1F-C0B6-41DD-BE43-45A7324B8DC9}">
      <text>
        <r>
          <rPr>
            <sz val="9"/>
            <color indexed="81"/>
            <rFont val="MS P ゴシック"/>
            <family val="3"/>
            <charset val="128"/>
          </rPr>
          <t xml:space="preserve">
自動入力されます。</t>
        </r>
      </text>
    </comment>
    <comment ref="N22" authorId="0" shapeId="0" xr:uid="{68C17B48-FF99-4337-85D4-8E1349EC1D7E}">
      <text>
        <r>
          <rPr>
            <sz val="9"/>
            <color indexed="81"/>
            <rFont val="MS P ゴシック"/>
            <family val="3"/>
            <charset val="128"/>
          </rPr>
          <t xml:space="preserve">
現場毎に請求額の内訳を作成します。金額は消費税抜で記入してください。</t>
        </r>
      </text>
    </comment>
    <comment ref="N34" authorId="0" shapeId="0" xr:uid="{FEF380F0-FD06-4D4A-AE07-98EBC7AC9EE6}">
      <text>
        <r>
          <rPr>
            <sz val="9"/>
            <color indexed="81"/>
            <rFont val="MS P ゴシック"/>
            <family val="3"/>
            <charset val="128"/>
          </rPr>
          <t xml:space="preserve">手入力でお願いします。
</t>
        </r>
      </text>
    </comment>
    <comment ref="I39" authorId="0" shapeId="0" xr:uid="{D54B2232-4CC7-4345-9488-BB7DA08DE3CF}">
      <text>
        <r>
          <rPr>
            <sz val="9"/>
            <color indexed="81"/>
            <rFont val="MS P ゴシック"/>
            <family val="3"/>
            <charset val="128"/>
          </rPr>
          <t>請求書　合計枚数を入力してください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server2</author>
  </authors>
  <commentList>
    <comment ref="AI1" authorId="0" shapeId="0" xr:uid="{95FD6765-23B2-4470-BBC2-145D42ABFFFC}">
      <text>
        <r>
          <rPr>
            <sz val="9"/>
            <color indexed="81"/>
            <rFont val="MS P ゴシック"/>
            <family val="3"/>
            <charset val="128"/>
          </rPr>
          <t xml:space="preserve">
旭川管轄、札幌管轄を選択してください</t>
        </r>
      </text>
    </comment>
    <comment ref="AD6" authorId="0" shapeId="0" xr:uid="{DB809BBA-AC56-4CFF-A173-3E70AE6F9DF8}">
      <text>
        <r>
          <rPr>
            <sz val="9"/>
            <color indexed="81"/>
            <rFont val="MS P ゴシック"/>
            <family val="3"/>
            <charset val="128"/>
          </rPr>
          <t xml:space="preserve">基本情報入力にて連動します。
</t>
        </r>
      </text>
    </comment>
    <comment ref="Q8" authorId="0" shapeId="0" xr:uid="{EAF7848F-6BB9-4737-928A-BC0F48B16A96}">
      <text>
        <r>
          <rPr>
            <sz val="9"/>
            <color indexed="81"/>
            <rFont val="MS P ゴシック"/>
            <family val="3"/>
            <charset val="128"/>
          </rPr>
          <t>現場名入力</t>
        </r>
      </text>
    </comment>
    <comment ref="AM9" authorId="0" shapeId="0" xr:uid="{603E6F2F-48BB-4B48-A4D0-7AA2486CC0E0}">
      <text>
        <r>
          <rPr>
            <sz val="9"/>
            <color indexed="81"/>
            <rFont val="MS P ゴシック"/>
            <family val="3"/>
            <charset val="128"/>
          </rPr>
          <t>基本情報入力にて連動します。</t>
        </r>
      </text>
    </comment>
    <comment ref="T13" authorId="0" shapeId="0" xr:uid="{5A3F4143-021A-4E16-8043-436E30EE462C}">
      <text>
        <r>
          <rPr>
            <sz val="9"/>
            <color indexed="81"/>
            <rFont val="MS P ゴシック"/>
            <family val="3"/>
            <charset val="128"/>
          </rPr>
          <t>基本情報入力にて連動します。</t>
        </r>
      </text>
    </comment>
    <comment ref="AF27" authorId="0" shapeId="0" xr:uid="{0F6B0EAF-6955-4F92-9544-427199F13F50}">
      <text>
        <r>
          <rPr>
            <sz val="9"/>
            <color indexed="81"/>
            <rFont val="MS P ゴシック"/>
            <family val="3"/>
            <charset val="128"/>
          </rPr>
          <t>プルダウンにて税率選択してください。</t>
        </r>
      </text>
    </comment>
    <comment ref="AF35" authorId="0" shapeId="0" xr:uid="{6EC7AF25-FD32-4FCC-ADED-9B349C8523CB}">
      <text>
        <r>
          <rPr>
            <sz val="9"/>
            <color indexed="81"/>
            <rFont val="MS P ゴシック"/>
            <family val="3"/>
            <charset val="128"/>
          </rPr>
          <t>プルダウンにて税率選択してください。</t>
        </r>
      </text>
    </comment>
    <comment ref="I40" authorId="0" shapeId="0" xr:uid="{F4B76F25-6855-41A0-BFBD-AED45CE272A6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プルダウンにて税率選択してください。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server2</author>
  </authors>
  <commentList>
    <comment ref="AI1" authorId="0" shapeId="0" xr:uid="{C0254E70-4C69-4D8E-9295-8EF6F4FD8393}">
      <text>
        <r>
          <rPr>
            <sz val="9"/>
            <color indexed="81"/>
            <rFont val="MS P ゴシック"/>
            <family val="3"/>
            <charset val="128"/>
          </rPr>
          <t xml:space="preserve">
旭川管轄、札幌管轄を選択してください</t>
        </r>
      </text>
    </comment>
    <comment ref="AD6" authorId="0" shapeId="0" xr:uid="{D5058E67-6ABC-41B8-80DD-AA2C0C743726}">
      <text>
        <r>
          <rPr>
            <sz val="9"/>
            <color indexed="81"/>
            <rFont val="MS P ゴシック"/>
            <family val="3"/>
            <charset val="128"/>
          </rPr>
          <t>基本情報入力より連動します。</t>
        </r>
      </text>
    </comment>
    <comment ref="AM9" authorId="0" shapeId="0" xr:uid="{1A5FE38C-C62D-46A6-928A-F15DB0E5B66F}">
      <text>
        <r>
          <rPr>
            <sz val="9"/>
            <color indexed="81"/>
            <rFont val="MS P ゴシック"/>
            <family val="3"/>
            <charset val="128"/>
          </rPr>
          <t>基本情報入力より連動します。</t>
        </r>
      </text>
    </comment>
    <comment ref="T13" authorId="0" shapeId="0" xr:uid="{9C82C9DD-6C7A-43DE-938B-FE45A26AA792}">
      <text>
        <r>
          <rPr>
            <sz val="9"/>
            <color indexed="81"/>
            <rFont val="MS P ゴシック"/>
            <family val="3"/>
            <charset val="128"/>
          </rPr>
          <t>基本情報入力より連動します。</t>
        </r>
      </text>
    </comment>
    <comment ref="W27" authorId="0" shapeId="0" xr:uid="{80BDC1B0-20BF-43CA-AF1D-ED871209B7C5}">
      <text>
        <r>
          <rPr>
            <sz val="26"/>
            <color indexed="81"/>
            <rFont val="MS P ゴシック"/>
            <family val="3"/>
            <charset val="128"/>
          </rPr>
          <t>ひとつの現場に対して一枚で作成お願いします。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F27" authorId="0" shapeId="0" xr:uid="{A59B2FDF-ACAC-4311-B9AC-7C5DDC925BED}">
      <text>
        <r>
          <rPr>
            <sz val="9"/>
            <color indexed="81"/>
            <rFont val="MS P ゴシック"/>
            <family val="3"/>
            <charset val="128"/>
          </rPr>
          <t>プルダウンにて税率選択してください。</t>
        </r>
      </text>
    </comment>
    <comment ref="I39" authorId="0" shapeId="0" xr:uid="{B1CA976C-BC96-4AF9-B168-CB1BEB816C47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プルダウンにて税率選択してください。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server2</author>
  </authors>
  <commentList>
    <comment ref="AI1" authorId="0" shapeId="0" xr:uid="{ADE002CE-8C7A-4F72-A509-B4D6648B2243}">
      <text>
        <r>
          <rPr>
            <sz val="9"/>
            <color indexed="81"/>
            <rFont val="MS P ゴシック"/>
            <family val="3"/>
            <charset val="128"/>
          </rPr>
          <t xml:space="preserve">
旭川管轄、札幌管轄を選択してください</t>
        </r>
      </text>
    </comment>
    <comment ref="AD6" authorId="0" shapeId="0" xr:uid="{718AD2AA-2125-4246-8CD1-D7D0A3ED72EF}">
      <text>
        <r>
          <rPr>
            <sz val="9"/>
            <color indexed="81"/>
            <rFont val="MS P ゴシック"/>
            <family val="3"/>
            <charset val="128"/>
          </rPr>
          <t>基本情報入力より連動します。</t>
        </r>
      </text>
    </comment>
    <comment ref="AM9" authorId="0" shapeId="0" xr:uid="{D7044C86-0DCE-4F18-B926-98450885BBA6}">
      <text>
        <r>
          <rPr>
            <sz val="9"/>
            <color indexed="81"/>
            <rFont val="MS P ゴシック"/>
            <family val="3"/>
            <charset val="128"/>
          </rPr>
          <t>基本情報入力より連動します。</t>
        </r>
      </text>
    </comment>
    <comment ref="T13" authorId="0" shapeId="0" xr:uid="{40953DEB-CB1A-41B9-AF48-CE785270B437}">
      <text>
        <r>
          <rPr>
            <sz val="9"/>
            <color indexed="81"/>
            <rFont val="MS P ゴシック"/>
            <family val="3"/>
            <charset val="128"/>
          </rPr>
          <t>基本情報入力より連動します。</t>
        </r>
      </text>
    </comment>
    <comment ref="W27" authorId="0" shapeId="0" xr:uid="{3E2FBD11-7D69-4C70-9FB6-C732AB1C97AF}">
      <text>
        <r>
          <rPr>
            <sz val="26"/>
            <color indexed="81"/>
            <rFont val="MS P ゴシック"/>
            <family val="3"/>
            <charset val="128"/>
          </rPr>
          <t>ひとつの現場に対して一枚で作成お願いします。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F27" authorId="0" shapeId="0" xr:uid="{1ECFC595-ADFF-4953-938E-BFE21F827198}">
      <text>
        <r>
          <rPr>
            <sz val="9"/>
            <color indexed="81"/>
            <rFont val="MS P ゴシック"/>
            <family val="3"/>
            <charset val="128"/>
          </rPr>
          <t>プルダウンにて税率選択してください。</t>
        </r>
      </text>
    </comment>
    <comment ref="I39" authorId="0" shapeId="0" xr:uid="{DC382F98-0866-4D6A-B703-927F010E4FA3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プルダウンにて税率選択してください。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server2</author>
  </authors>
  <commentList>
    <comment ref="AI1" authorId="0" shapeId="0" xr:uid="{E770878E-83B0-4DE6-98AC-0DDB6BCBC89C}">
      <text>
        <r>
          <rPr>
            <sz val="9"/>
            <color indexed="81"/>
            <rFont val="MS P ゴシック"/>
            <family val="3"/>
            <charset val="128"/>
          </rPr>
          <t xml:space="preserve">
旭川管轄、札幌管轄を選択してください</t>
        </r>
      </text>
    </comment>
    <comment ref="AD6" authorId="0" shapeId="0" xr:uid="{96885F17-4485-403C-AF5C-0AF36C1D1CC8}">
      <text>
        <r>
          <rPr>
            <sz val="9"/>
            <color indexed="81"/>
            <rFont val="MS P ゴシック"/>
            <family val="3"/>
            <charset val="128"/>
          </rPr>
          <t>基本情報入力より連動します。</t>
        </r>
      </text>
    </comment>
    <comment ref="AM9" authorId="0" shapeId="0" xr:uid="{BEBBC41A-2025-4991-B8A5-683DF094D2A5}">
      <text>
        <r>
          <rPr>
            <sz val="9"/>
            <color indexed="81"/>
            <rFont val="MS P ゴシック"/>
            <family val="3"/>
            <charset val="128"/>
          </rPr>
          <t>基本情報入力より連動します。</t>
        </r>
      </text>
    </comment>
    <comment ref="T13" authorId="0" shapeId="0" xr:uid="{A6C012EB-F344-4DF6-A213-168D95E5861C}">
      <text>
        <r>
          <rPr>
            <sz val="9"/>
            <color indexed="81"/>
            <rFont val="MS P ゴシック"/>
            <family val="3"/>
            <charset val="128"/>
          </rPr>
          <t>基本情報入力より連動します。</t>
        </r>
      </text>
    </comment>
    <comment ref="W27" authorId="0" shapeId="0" xr:uid="{3E4B597D-8104-4D62-92D3-B8557516B6FB}">
      <text>
        <r>
          <rPr>
            <sz val="26"/>
            <color indexed="81"/>
            <rFont val="MS P ゴシック"/>
            <family val="3"/>
            <charset val="128"/>
          </rPr>
          <t>ひとつの現場に対して一枚で作成お願いします。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F27" authorId="0" shapeId="0" xr:uid="{09E6545E-0E27-4B4A-B381-60CAA5A1E6CE}">
      <text>
        <r>
          <rPr>
            <sz val="9"/>
            <color indexed="81"/>
            <rFont val="MS P ゴシック"/>
            <family val="3"/>
            <charset val="128"/>
          </rPr>
          <t>プルダウンにて税率選択してください。</t>
        </r>
      </text>
    </comment>
    <comment ref="I39" authorId="0" shapeId="0" xr:uid="{835EB388-2912-4F06-831B-71B1E1AB54DB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プルダウンにて税率選択してください。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server2</author>
  </authors>
  <commentList>
    <comment ref="AI1" authorId="0" shapeId="0" xr:uid="{1BB826D5-605A-40E4-8F3D-6B36111C763D}">
      <text>
        <r>
          <rPr>
            <sz val="9"/>
            <color indexed="81"/>
            <rFont val="MS P ゴシック"/>
            <family val="3"/>
            <charset val="128"/>
          </rPr>
          <t xml:space="preserve">
旭川管轄、札幌管轄を選択してください</t>
        </r>
      </text>
    </comment>
    <comment ref="AD6" authorId="0" shapeId="0" xr:uid="{C687F552-1BA2-4641-94AF-C1F3EAF7CEF4}">
      <text>
        <r>
          <rPr>
            <sz val="9"/>
            <color indexed="81"/>
            <rFont val="MS P ゴシック"/>
            <family val="3"/>
            <charset val="128"/>
          </rPr>
          <t>基本情報入力より連動します。</t>
        </r>
      </text>
    </comment>
    <comment ref="AM9" authorId="0" shapeId="0" xr:uid="{E016D0DD-C326-412B-9A7D-61CB1A7682F3}">
      <text>
        <r>
          <rPr>
            <sz val="9"/>
            <color indexed="81"/>
            <rFont val="MS P ゴシック"/>
            <family val="3"/>
            <charset val="128"/>
          </rPr>
          <t>基本情報入力より連動します。</t>
        </r>
      </text>
    </comment>
    <comment ref="T13" authorId="0" shapeId="0" xr:uid="{85AF591B-38FE-4AFE-974F-B1D966D43133}">
      <text>
        <r>
          <rPr>
            <sz val="9"/>
            <color indexed="81"/>
            <rFont val="MS P ゴシック"/>
            <family val="3"/>
            <charset val="128"/>
          </rPr>
          <t>基本情報入力より連動します。</t>
        </r>
      </text>
    </comment>
    <comment ref="W27" authorId="0" shapeId="0" xr:uid="{668531CC-DBF9-4310-8374-ED27A47252CD}">
      <text>
        <r>
          <rPr>
            <sz val="26"/>
            <color indexed="81"/>
            <rFont val="MS P ゴシック"/>
            <family val="3"/>
            <charset val="128"/>
          </rPr>
          <t>ひとつの現場に対して一枚で作成お願いします。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F27" authorId="0" shapeId="0" xr:uid="{8677ABBF-8833-4496-892D-58116FE7017E}">
      <text>
        <r>
          <rPr>
            <sz val="9"/>
            <color indexed="81"/>
            <rFont val="MS P ゴシック"/>
            <family val="3"/>
            <charset val="128"/>
          </rPr>
          <t>プルダウンにて税率選択してください。</t>
        </r>
      </text>
    </comment>
    <comment ref="I39" authorId="0" shapeId="0" xr:uid="{36C4FE58-60BC-45E6-8A68-6340CF1B5DE7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プルダウンにて税率選択してください。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server2</author>
  </authors>
  <commentList>
    <comment ref="AI1" authorId="0" shapeId="0" xr:uid="{1D2E9563-B9DE-4948-BD77-3EE9DC25F73A}">
      <text>
        <r>
          <rPr>
            <sz val="9"/>
            <color indexed="81"/>
            <rFont val="MS P ゴシック"/>
            <family val="3"/>
            <charset val="128"/>
          </rPr>
          <t xml:space="preserve">
旭川管轄、札幌管轄を選択してください</t>
        </r>
      </text>
    </comment>
    <comment ref="AD6" authorId="0" shapeId="0" xr:uid="{7A89F7C3-45A6-4733-92A5-0871B8B39370}">
      <text>
        <r>
          <rPr>
            <sz val="9"/>
            <color indexed="81"/>
            <rFont val="MS P ゴシック"/>
            <family val="3"/>
            <charset val="128"/>
          </rPr>
          <t>基本情報入力より連動します。</t>
        </r>
      </text>
    </comment>
    <comment ref="AM9" authorId="0" shapeId="0" xr:uid="{44557B7B-44C4-416B-B18E-0E56AE469484}">
      <text>
        <r>
          <rPr>
            <sz val="9"/>
            <color indexed="81"/>
            <rFont val="MS P ゴシック"/>
            <family val="3"/>
            <charset val="128"/>
          </rPr>
          <t>基本情報入力より連動します。</t>
        </r>
      </text>
    </comment>
    <comment ref="T13" authorId="0" shapeId="0" xr:uid="{96CCE474-14CF-48A1-8CD6-F466C5E9FD95}">
      <text>
        <r>
          <rPr>
            <sz val="9"/>
            <color indexed="81"/>
            <rFont val="MS P ゴシック"/>
            <family val="3"/>
            <charset val="128"/>
          </rPr>
          <t>基本情報入力より連動します。</t>
        </r>
      </text>
    </comment>
    <comment ref="W27" authorId="0" shapeId="0" xr:uid="{F3D11290-8D51-481D-B976-05AFB7F43B51}">
      <text>
        <r>
          <rPr>
            <sz val="26"/>
            <color indexed="81"/>
            <rFont val="MS P ゴシック"/>
            <family val="3"/>
            <charset val="128"/>
          </rPr>
          <t>ひとつの現場に対して一枚で作成お願いします。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F27" authorId="0" shapeId="0" xr:uid="{8736A656-C0CC-4BD3-A50F-ADCEB32BB906}">
      <text>
        <r>
          <rPr>
            <sz val="9"/>
            <color indexed="81"/>
            <rFont val="MS P ゴシック"/>
            <family val="3"/>
            <charset val="128"/>
          </rPr>
          <t>プルダウンにて税率選択してください。</t>
        </r>
      </text>
    </comment>
    <comment ref="I39" authorId="0" shapeId="0" xr:uid="{19E1E1B7-FC19-4FFB-BE66-D336011CED7B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プルダウンにて税率選択してください。
</t>
        </r>
      </text>
    </comment>
  </commentList>
</comments>
</file>

<file path=xl/sharedStrings.xml><?xml version="1.0" encoding="utf-8"?>
<sst xmlns="http://schemas.openxmlformats.org/spreadsheetml/2006/main" count="307" uniqueCount="81">
  <si>
    <t>会社名</t>
    <rPh sb="0" eb="3">
      <t>カイシャメイ</t>
    </rPh>
    <phoneticPr fontId="2"/>
  </si>
  <si>
    <t>旭川管轄</t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</si>
  <si>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</si>
  <si>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</si>
  <si>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</si>
  <si>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</si>
  <si>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住所</t>
    <rPh sb="0" eb="1">
      <t>ジュウ</t>
    </rPh>
    <rPh sb="1" eb="2">
      <t>ショ</t>
    </rPh>
    <phoneticPr fontId="2"/>
  </si>
  <si>
    <t>TEL</t>
    <phoneticPr fontId="2"/>
  </si>
  <si>
    <t>FAX</t>
    <phoneticPr fontId="2"/>
  </si>
  <si>
    <t>前月繰越額（税込）</t>
    <rPh sb="0" eb="4">
      <t>ゼンゲツクリコシ</t>
    </rPh>
    <rPh sb="4" eb="5">
      <t>ガク</t>
    </rPh>
    <rPh sb="6" eb="8">
      <t>ゼイコミ</t>
    </rPh>
    <phoneticPr fontId="2"/>
  </si>
  <si>
    <t>合計請求額（税込）</t>
    <rPh sb="0" eb="5">
      <t>ゴウケイセイキュウガク</t>
    </rPh>
    <rPh sb="6" eb="8">
      <t>ゼイコミ</t>
    </rPh>
    <phoneticPr fontId="2"/>
  </si>
  <si>
    <t>請求書</t>
    <rPh sb="0" eb="2">
      <t>セイキュウ</t>
    </rPh>
    <rPh sb="2" eb="3">
      <t>ショ</t>
    </rPh>
    <phoneticPr fontId="2"/>
  </si>
  <si>
    <t>枚</t>
    <rPh sb="0" eb="1">
      <t>マイ</t>
    </rPh>
    <phoneticPr fontId="2"/>
  </si>
  <si>
    <t>合計請求額</t>
    <rPh sb="0" eb="5">
      <t>ゴウケイセイキュウガク</t>
    </rPh>
    <phoneticPr fontId="2"/>
  </si>
  <si>
    <t>現　場　名</t>
    <rPh sb="0" eb="1">
      <t>ゲン</t>
    </rPh>
    <rPh sb="2" eb="3">
      <t>バ</t>
    </rPh>
    <rPh sb="4" eb="5">
      <t>ナ</t>
    </rPh>
    <phoneticPr fontId="2"/>
  </si>
  <si>
    <t>　株式会社　エスデー建設　　　御中</t>
    <rPh sb="1" eb="5">
      <t>カブシキカイシャ</t>
    </rPh>
    <rPh sb="10" eb="12">
      <t>ケンセツ</t>
    </rPh>
    <rPh sb="15" eb="17">
      <t>オンチュウ</t>
    </rPh>
    <phoneticPr fontId="2"/>
  </si>
  <si>
    <t>総　括　請　求　書</t>
    <rPh sb="0" eb="1">
      <t>ソウ</t>
    </rPh>
    <rPh sb="2" eb="3">
      <t>カツ</t>
    </rPh>
    <rPh sb="4" eb="5">
      <t>ショウ</t>
    </rPh>
    <rPh sb="6" eb="7">
      <t>モトム</t>
    </rPh>
    <rPh sb="8" eb="9">
      <t>ショ</t>
    </rPh>
    <phoneticPr fontId="2"/>
  </si>
  <si>
    <t>請求年月日</t>
    <rPh sb="0" eb="5">
      <t>セイキュウネンガッピ</t>
    </rPh>
    <phoneticPr fontId="9"/>
  </si>
  <si>
    <t>令和</t>
    <rPh sb="0" eb="2">
      <t>レイワ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</si>
  <si>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</si>
  <si>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</si>
  <si>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ニチ</t>
    </rPh>
    <phoneticPr fontId="9"/>
  </si>
  <si>
    <t>基本情報</t>
    <rPh sb="0" eb="2">
      <t>キホン</t>
    </rPh>
    <rPh sb="2" eb="4">
      <t>ジョウホウ</t>
    </rPh>
    <phoneticPr fontId="9"/>
  </si>
  <si>
    <t>会社名</t>
    <rPh sb="0" eb="3">
      <t>カイシャメイ</t>
    </rPh>
    <phoneticPr fontId="9"/>
  </si>
  <si>
    <t>電話番号</t>
    <rPh sb="0" eb="2">
      <t>デンワ</t>
    </rPh>
    <rPh sb="2" eb="4">
      <t>バンゴウ</t>
    </rPh>
    <phoneticPr fontId="9"/>
  </si>
  <si>
    <t>FAX番号</t>
    <rPh sb="3" eb="5">
      <t>バンゴウ</t>
    </rPh>
    <phoneticPr fontId="9"/>
  </si>
  <si>
    <t>御振込口座</t>
    <rPh sb="0" eb="3">
      <t>オフリコミ</t>
    </rPh>
    <rPh sb="3" eb="5">
      <t>コウザ</t>
    </rPh>
    <phoneticPr fontId="9"/>
  </si>
  <si>
    <t>銀行名</t>
    <rPh sb="0" eb="3">
      <t>ギンコウメイ</t>
    </rPh>
    <phoneticPr fontId="9"/>
  </si>
  <si>
    <t>支店名</t>
    <rPh sb="0" eb="2">
      <t>シテン</t>
    </rPh>
    <rPh sb="2" eb="3">
      <t>メイ</t>
    </rPh>
    <phoneticPr fontId="9"/>
  </si>
  <si>
    <t>口座名義</t>
    <rPh sb="0" eb="2">
      <t>コウザ</t>
    </rPh>
    <rPh sb="2" eb="4">
      <t>メイギ</t>
    </rPh>
    <phoneticPr fontId="9"/>
  </si>
  <si>
    <t>口座種別</t>
    <rPh sb="0" eb="2">
      <t>コウザ</t>
    </rPh>
    <rPh sb="2" eb="4">
      <t>シュベツ</t>
    </rPh>
    <phoneticPr fontId="9"/>
  </si>
  <si>
    <t>口座番号</t>
    <rPh sb="0" eb="2">
      <t>コウザ</t>
    </rPh>
    <rPh sb="2" eb="4">
      <t>バンゴウ</t>
    </rPh>
    <phoneticPr fontId="9"/>
  </si>
  <si>
    <t>工事現場別 請 求 書</t>
    <rPh sb="0" eb="2">
      <t>コウジ</t>
    </rPh>
    <rPh sb="2" eb="3">
      <t>ゲン</t>
    </rPh>
    <rPh sb="3" eb="4">
      <t>バ</t>
    </rPh>
    <rPh sb="4" eb="5">
      <t>ベツ</t>
    </rPh>
    <rPh sb="6" eb="7">
      <t>ショウ</t>
    </rPh>
    <rPh sb="8" eb="9">
      <t>モトム</t>
    </rPh>
    <rPh sb="10" eb="11">
      <t>ショ</t>
    </rPh>
    <phoneticPr fontId="13"/>
  </si>
  <si>
    <t>株式会社　エスデー建設　　御中</t>
    <rPh sb="0" eb="2">
      <t>カブシキ</t>
    </rPh>
    <rPh sb="2" eb="4">
      <t>カイシャ</t>
    </rPh>
    <rPh sb="9" eb="11">
      <t>ケンセツ</t>
    </rPh>
    <rPh sb="13" eb="15">
      <t>オンチュウ</t>
    </rPh>
    <phoneticPr fontId="13"/>
  </si>
  <si>
    <t>令和</t>
    <rPh sb="0" eb="2">
      <t>レイワ</t>
    </rPh>
    <phoneticPr fontId="13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</si>
  <si>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</si>
  <si>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</si>
  <si>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ニチ</t>
    </rPh>
    <phoneticPr fontId="13"/>
  </si>
  <si>
    <t>作業所分</t>
    <rPh sb="0" eb="2">
      <t>サギョウ</t>
    </rPh>
    <rPh sb="2" eb="3">
      <t>ショ</t>
    </rPh>
    <rPh sb="3" eb="4">
      <t>ブン</t>
    </rPh>
    <phoneticPr fontId="13"/>
  </si>
  <si>
    <t>：住所・社名・電話</t>
    <rPh sb="1" eb="3">
      <t>ジュウショ</t>
    </rPh>
    <rPh sb="4" eb="6">
      <t>シャメイ</t>
    </rPh>
    <rPh sb="7" eb="9">
      <t>デンワ</t>
    </rPh>
    <phoneticPr fontId="13"/>
  </si>
  <si>
    <t>下記のとおり請求いたします。</t>
    <rPh sb="0" eb="2">
      <t>カキ</t>
    </rPh>
    <rPh sb="6" eb="8">
      <t>セイキュウ</t>
    </rPh>
    <phoneticPr fontId="13"/>
  </si>
  <si>
    <t>振込先</t>
    <rPh sb="0" eb="2">
      <t>フリコミ</t>
    </rPh>
    <rPh sb="2" eb="3">
      <t>サキ</t>
    </rPh>
    <phoneticPr fontId="13"/>
  </si>
  <si>
    <t>支店名</t>
    <rPh sb="0" eb="3">
      <t>シテンメイ</t>
    </rPh>
    <phoneticPr fontId="13"/>
  </si>
  <si>
    <t>口座名義</t>
    <rPh sb="0" eb="2">
      <t>コウザ</t>
    </rPh>
    <rPh sb="2" eb="4">
      <t>メイギ</t>
    </rPh>
    <phoneticPr fontId="13"/>
  </si>
  <si>
    <t>㊞</t>
    <phoneticPr fontId="13"/>
  </si>
  <si>
    <t>口座種別</t>
    <rPh sb="0" eb="2">
      <t>コウザ</t>
    </rPh>
    <rPh sb="2" eb="4">
      <t>シュベツ</t>
    </rPh>
    <phoneticPr fontId="13"/>
  </si>
  <si>
    <t>口座番号</t>
    <rPh sb="0" eb="4">
      <t>コウザバンゴウ</t>
    </rPh>
    <phoneticPr fontId="13"/>
  </si>
  <si>
    <t>TEL</t>
    <phoneticPr fontId="13"/>
  </si>
  <si>
    <t>FAX</t>
    <phoneticPr fontId="13"/>
  </si>
  <si>
    <t>請求金額</t>
    <rPh sb="0" eb="2">
      <t>セイキュウ</t>
    </rPh>
    <rPh sb="2" eb="4">
      <t>キンガク</t>
    </rPh>
    <phoneticPr fontId="13"/>
  </si>
  <si>
    <t>工　　　事　　　名</t>
    <rPh sb="0" eb="1">
      <t>コウ</t>
    </rPh>
    <rPh sb="4" eb="5">
      <t>コト</t>
    </rPh>
    <rPh sb="8" eb="9">
      <t>メイ</t>
    </rPh>
    <phoneticPr fontId="13"/>
  </si>
  <si>
    <t>検印</t>
    <rPh sb="0" eb="2">
      <t>ケンイン</t>
    </rPh>
    <phoneticPr fontId="13"/>
  </si>
  <si>
    <t>契約工事　　　　計</t>
    <rPh sb="0" eb="2">
      <t>ケイヤク</t>
    </rPh>
    <rPh sb="2" eb="4">
      <t>コウジ</t>
    </rPh>
    <rPh sb="8" eb="9">
      <t>ケイ</t>
    </rPh>
    <phoneticPr fontId="13"/>
  </si>
  <si>
    <t>追加工事　　　　計</t>
    <rPh sb="0" eb="2">
      <t>ツイカ</t>
    </rPh>
    <rPh sb="2" eb="4">
      <t>コウジ</t>
    </rPh>
    <rPh sb="8" eb="9">
      <t>ケイ</t>
    </rPh>
    <phoneticPr fontId="13"/>
  </si>
  <si>
    <t>◎納品高又は出来高の締切は２０日、請求書受付締切は２５日必着です。</t>
    <rPh sb="1" eb="3">
      <t>ノウヒン</t>
    </rPh>
    <rPh sb="3" eb="4">
      <t>タカ</t>
    </rPh>
    <rPh sb="4" eb="5">
      <t>マタ</t>
    </rPh>
    <rPh sb="6" eb="9">
      <t>デキダカ</t>
    </rPh>
    <rPh sb="10" eb="12">
      <t>シメキリ</t>
    </rPh>
    <rPh sb="15" eb="16">
      <t>ニチ</t>
    </rPh>
    <rPh sb="17" eb="20">
      <t>セイキュウショ</t>
    </rPh>
    <rPh sb="20" eb="22">
      <t>ウケツケ</t>
    </rPh>
    <rPh sb="22" eb="24">
      <t>シメキリ</t>
    </rPh>
    <rPh sb="27" eb="28">
      <t>ニチ</t>
    </rPh>
    <rPh sb="28" eb="30">
      <t>ヒッチャク</t>
    </rPh>
    <phoneticPr fontId="13"/>
  </si>
  <si>
    <t>　尚、提出期限に遅れた場合は当月の支払対象となりません。</t>
    <rPh sb="1" eb="2">
      <t>ナオ</t>
    </rPh>
    <rPh sb="3" eb="5">
      <t>テイシュツ</t>
    </rPh>
    <rPh sb="5" eb="7">
      <t>キゲン</t>
    </rPh>
    <rPh sb="8" eb="9">
      <t>オク</t>
    </rPh>
    <rPh sb="11" eb="13">
      <t>バアイ</t>
    </rPh>
    <rPh sb="14" eb="16">
      <t>トウゲツ</t>
    </rPh>
    <rPh sb="17" eb="19">
      <t>シハラ</t>
    </rPh>
    <rPh sb="19" eb="21">
      <t>タイショウ</t>
    </rPh>
    <phoneticPr fontId="13"/>
  </si>
  <si>
    <r>
      <t>口座名義は</t>
    </r>
    <r>
      <rPr>
        <sz val="11"/>
        <color rgb="FFFF0000"/>
        <rFont val="ＭＳ Ｐゴシック"/>
        <family val="3"/>
        <charset val="128"/>
        <scheme val="minor"/>
      </rPr>
      <t>カタカナ</t>
    </r>
    <r>
      <rPr>
        <sz val="11"/>
        <color theme="1"/>
        <rFont val="ＭＳ Ｐゴシック"/>
        <family val="2"/>
        <charset val="128"/>
        <scheme val="minor"/>
      </rPr>
      <t>で入力</t>
    </r>
    <rPh sb="0" eb="2">
      <t>コウザ</t>
    </rPh>
    <rPh sb="2" eb="4">
      <t>メイギ</t>
    </rPh>
    <rPh sb="10" eb="12">
      <t>ニュウリョク</t>
    </rPh>
    <phoneticPr fontId="9"/>
  </si>
  <si>
    <t>修繕・小工事 請 求 書</t>
    <rPh sb="0" eb="2">
      <t>シュウゼン</t>
    </rPh>
    <rPh sb="3" eb="6">
      <t>ショウコウジ</t>
    </rPh>
    <rPh sb="7" eb="8">
      <t>ショウ</t>
    </rPh>
    <rPh sb="9" eb="10">
      <t>モトム</t>
    </rPh>
    <rPh sb="11" eb="12">
      <t>ショ</t>
    </rPh>
    <phoneticPr fontId="13"/>
  </si>
  <si>
    <t>修繕・小工事　　　　計</t>
    <rPh sb="0" eb="2">
      <t>シュウゼン</t>
    </rPh>
    <rPh sb="3" eb="6">
      <t>ショウコウジ</t>
    </rPh>
    <rPh sb="10" eb="11">
      <t>ケイ</t>
    </rPh>
    <phoneticPr fontId="13"/>
  </si>
  <si>
    <t>消費税</t>
    <rPh sb="0" eb="3">
      <t>ショウヒゼイ</t>
    </rPh>
    <phoneticPr fontId="2"/>
  </si>
  <si>
    <t>消費税額</t>
    <rPh sb="0" eb="3">
      <t>ショウヒゼイ</t>
    </rPh>
    <rPh sb="3" eb="4">
      <t>ガク</t>
    </rPh>
    <phoneticPr fontId="2"/>
  </si>
  <si>
    <t>※必ず総括請求書添付お願い致します。</t>
    <rPh sb="1" eb="2">
      <t>カナラ</t>
    </rPh>
    <rPh sb="3" eb="5">
      <t>ソウカツ</t>
    </rPh>
    <rPh sb="5" eb="8">
      <t>セイキュウショ</t>
    </rPh>
    <rPh sb="8" eb="10">
      <t>テンプ</t>
    </rPh>
    <rPh sb="11" eb="12">
      <t>ネガ</t>
    </rPh>
    <rPh sb="13" eb="14">
      <t>イタ</t>
    </rPh>
    <phoneticPr fontId="2"/>
  </si>
  <si>
    <t>非課税額　　小計</t>
    <rPh sb="0" eb="3">
      <t>ヒカゼイ</t>
    </rPh>
    <rPh sb="3" eb="4">
      <t>ガク</t>
    </rPh>
    <rPh sb="6" eb="8">
      <t>ショウケイ</t>
    </rPh>
    <phoneticPr fontId="2"/>
  </si>
  <si>
    <t>金額（税抜）</t>
    <rPh sb="0" eb="2">
      <t>キンガク</t>
    </rPh>
    <rPh sb="3" eb="5">
      <t>ゼイヌキ</t>
    </rPh>
    <phoneticPr fontId="2"/>
  </si>
  <si>
    <t>金額(税抜)</t>
    <rPh sb="0" eb="2">
      <t>キンガク</t>
    </rPh>
    <rPh sb="3" eb="5">
      <t>ゼイヌ</t>
    </rPh>
    <phoneticPr fontId="2"/>
  </si>
  <si>
    <t>小　　計</t>
    <rPh sb="0" eb="1">
      <t>ショウ</t>
    </rPh>
    <rPh sb="3" eb="4">
      <t>ケイ</t>
    </rPh>
    <phoneticPr fontId="2"/>
  </si>
  <si>
    <t>合　　計</t>
    <rPh sb="0" eb="1">
      <t>ゴウ</t>
    </rPh>
    <rPh sb="3" eb="4">
      <t>ケイ</t>
    </rPh>
    <phoneticPr fontId="2"/>
  </si>
  <si>
    <t>登録番号</t>
    <rPh sb="0" eb="4">
      <t>トウロクバンゴウ</t>
    </rPh>
    <phoneticPr fontId="2"/>
  </si>
  <si>
    <t>登録番号</t>
    <rPh sb="0" eb="4">
      <t>トウロクバンゴウ</t>
    </rPh>
    <phoneticPr fontId="9"/>
  </si>
  <si>
    <t>登録番号</t>
    <rPh sb="0" eb="2">
      <t>トウロク</t>
    </rPh>
    <rPh sb="2" eb="4">
      <t>バンゴウ</t>
    </rPh>
    <phoneticPr fontId="2"/>
  </si>
  <si>
    <r>
      <t>（修繕・小工事）　</t>
    </r>
    <r>
      <rPr>
        <sz val="10"/>
        <color rgb="FFFF0000"/>
        <rFont val="ＭＳ 明朝"/>
        <family val="1"/>
        <charset val="128"/>
      </rPr>
      <t>※貴社請求内訳書必ず添付して下さい。</t>
    </r>
    <rPh sb="1" eb="3">
      <t>シュウゼン</t>
    </rPh>
    <rPh sb="4" eb="7">
      <t>ショウコウジ</t>
    </rPh>
    <rPh sb="7" eb="8">
      <t>コウジ</t>
    </rPh>
    <rPh sb="10" eb="12">
      <t>キシャ</t>
    </rPh>
    <rPh sb="12" eb="14">
      <t>セイキュウ</t>
    </rPh>
    <rPh sb="14" eb="17">
      <t>ウチワケショ</t>
    </rPh>
    <rPh sb="17" eb="18">
      <t>カナラ</t>
    </rPh>
    <rPh sb="19" eb="21">
      <t>テンプ</t>
    </rPh>
    <rPh sb="23" eb="24">
      <t>クダ</t>
    </rPh>
    <phoneticPr fontId="13"/>
  </si>
  <si>
    <r>
      <t>（契約工事）　</t>
    </r>
    <r>
      <rPr>
        <sz val="10"/>
        <color rgb="FFFF0000"/>
        <rFont val="ＭＳ 明朝"/>
        <family val="1"/>
        <charset val="128"/>
      </rPr>
      <t>※契約用には必ず出来高調書を添付して下さい。</t>
    </r>
    <rPh sb="1" eb="3">
      <t>ケイヤク</t>
    </rPh>
    <rPh sb="3" eb="5">
      <t>コウジ</t>
    </rPh>
    <rPh sb="8" eb="10">
      <t>ケイヤク</t>
    </rPh>
    <rPh sb="10" eb="11">
      <t>ヨウ</t>
    </rPh>
    <rPh sb="13" eb="14">
      <t>カナラ</t>
    </rPh>
    <rPh sb="15" eb="18">
      <t>デキダカ</t>
    </rPh>
    <rPh sb="18" eb="20">
      <t>チョウショ</t>
    </rPh>
    <rPh sb="21" eb="23">
      <t>テンプ</t>
    </rPh>
    <rPh sb="25" eb="26">
      <t>クダ</t>
    </rPh>
    <phoneticPr fontId="13"/>
  </si>
  <si>
    <r>
      <t>（追加工事）　</t>
    </r>
    <r>
      <rPr>
        <sz val="10"/>
        <color rgb="FFFF0000"/>
        <rFont val="ＭＳ 明朝"/>
        <family val="1"/>
        <charset val="128"/>
      </rPr>
      <t>※追加工事には貴社請求内訳書必ず添付して下さい。</t>
    </r>
    <rPh sb="1" eb="3">
      <t>ツイカ</t>
    </rPh>
    <rPh sb="3" eb="5">
      <t>コウジ</t>
    </rPh>
    <rPh sb="8" eb="10">
      <t>ツイカ</t>
    </rPh>
    <rPh sb="10" eb="12">
      <t>コウジ</t>
    </rPh>
    <rPh sb="14" eb="16">
      <t>キシャ</t>
    </rPh>
    <rPh sb="16" eb="18">
      <t>セイキュウ</t>
    </rPh>
    <rPh sb="18" eb="21">
      <t>ウチワケショ</t>
    </rPh>
    <rPh sb="21" eb="22">
      <t>カナラ</t>
    </rPh>
    <rPh sb="23" eb="25">
      <t>テンプ</t>
    </rPh>
    <rPh sb="27" eb="28">
      <t>クダ</t>
    </rPh>
    <phoneticPr fontId="13"/>
  </si>
  <si>
    <t>消費税率(%)</t>
    <rPh sb="0" eb="3">
      <t>ショウヒゼイ</t>
    </rPh>
    <rPh sb="3" eb="4">
      <t>リツ</t>
    </rPh>
    <phoneticPr fontId="2"/>
  </si>
  <si>
    <t>(</t>
    <phoneticPr fontId="2"/>
  </si>
  <si>
    <t>)対象</t>
    <rPh sb="1" eb="3">
      <t>タイショウ</t>
    </rPh>
    <phoneticPr fontId="2"/>
  </si>
  <si>
    <t>税抜小計(軽8％)</t>
    <rPh sb="0" eb="1">
      <t>ゼイ</t>
    </rPh>
    <rPh sb="1" eb="2">
      <t>ヌ</t>
    </rPh>
    <rPh sb="2" eb="4">
      <t>ショウケイ</t>
    </rPh>
    <rPh sb="5" eb="6">
      <t>ケイ</t>
    </rPh>
    <phoneticPr fontId="2"/>
  </si>
  <si>
    <t>消費税額(軽8％)</t>
    <rPh sb="0" eb="3">
      <t>ショウヒゼイ</t>
    </rPh>
    <rPh sb="3" eb="4">
      <t>ガク</t>
    </rPh>
    <rPh sb="5" eb="6">
      <t>ケイ</t>
    </rPh>
    <phoneticPr fontId="2"/>
  </si>
  <si>
    <t>消費税額 (10％)</t>
    <rPh sb="0" eb="3">
      <t>ショウヒゼイ</t>
    </rPh>
    <rPh sb="3" eb="4">
      <t>ガク</t>
    </rPh>
    <phoneticPr fontId="2"/>
  </si>
  <si>
    <t>税抜小計 (10％)</t>
    <rPh sb="0" eb="1">
      <t>ゼイ</t>
    </rPh>
    <rPh sb="1" eb="2">
      <t>ヌ</t>
    </rPh>
    <rPh sb="2" eb="4">
      <t>ショウケイ</t>
    </rPh>
    <phoneticPr fontId="2"/>
  </si>
  <si>
    <t>住    所</t>
    <rPh sb="0" eb="1">
      <t>ジュウ</t>
    </rPh>
    <rPh sb="5" eb="6">
      <t>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</si>
</sst>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&quot;¥&quot;#,##0_);[Red]\(&quot;¥&quot;#,##0\)"/>
  </numFmts>
  <fonts count="2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u val="double"/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26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2" borderId="2" xfId="0" applyFont="1" applyFill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8" fillId="0" borderId="0" xfId="2">
      <alignment vertical="center"/>
    </xf>
    <xf numFmtId="0" fontId="8" fillId="4" borderId="1" xfId="2" applyFill="1" applyBorder="1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8" fillId="3" borderId="2" xfId="2" applyFill="1" applyBorder="1" applyAlignment="1">
      <alignment horizontal="center" vertical="center"/>
    </xf>
    <xf numFmtId="0" fontId="8" fillId="0" borderId="2" xfId="2" applyBorder="1" applyAlignment="1">
      <alignment horizontal="center" vertical="center"/>
    </xf>
    <xf numFmtId="0" fontId="8" fillId="0" borderId="3" xfId="2" applyBorder="1">
      <alignment vertical="center"/>
    </xf>
    <xf numFmtId="0" fontId="8" fillId="0" borderId="5" xfId="2" applyBorder="1" applyAlignment="1">
      <alignment horizontal="center" vertical="center"/>
    </xf>
    <xf numFmtId="0" fontId="11" fillId="0" borderId="0" xfId="2" applyFont="1">
      <alignment vertical="center"/>
    </xf>
    <xf numFmtId="0" fontId="12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6" xfId="2" applyFont="1" applyBorder="1">
      <alignment vertical="center"/>
    </xf>
    <xf numFmtId="0" fontId="15" fillId="0" borderId="6" xfId="2" applyFont="1" applyBorder="1">
      <alignment vertical="center"/>
    </xf>
    <xf numFmtId="0" fontId="11" fillId="0" borderId="7" xfId="2" applyFont="1" applyBorder="1">
      <alignment vertical="center"/>
    </xf>
    <xf numFmtId="0" fontId="16" fillId="0" borderId="8" xfId="2" applyFont="1" applyBorder="1">
      <alignment vertical="center"/>
    </xf>
    <xf numFmtId="0" fontId="11" fillId="0" borderId="8" xfId="2" applyFont="1" applyBorder="1">
      <alignment vertical="center"/>
    </xf>
    <xf numFmtId="0" fontId="11" fillId="0" borderId="9" xfId="2" applyFont="1" applyBorder="1">
      <alignment vertical="center"/>
    </xf>
    <xf numFmtId="0" fontId="11" fillId="0" borderId="4" xfId="2" applyFont="1" applyBorder="1">
      <alignment vertical="center"/>
    </xf>
    <xf numFmtId="0" fontId="11" fillId="0" borderId="10" xfId="2" applyFont="1" applyBorder="1">
      <alignment vertical="center"/>
    </xf>
    <xf numFmtId="0" fontId="17" fillId="0" borderId="7" xfId="2" applyFont="1" applyBorder="1">
      <alignment vertical="center"/>
    </xf>
    <xf numFmtId="0" fontId="17" fillId="0" borderId="11" xfId="2" applyFont="1" applyBorder="1">
      <alignment vertical="center"/>
    </xf>
    <xf numFmtId="0" fontId="17" fillId="0" borderId="8" xfId="2" applyFont="1" applyBorder="1">
      <alignment vertical="center"/>
    </xf>
    <xf numFmtId="0" fontId="11" fillId="0" borderId="12" xfId="2" applyFont="1" applyBorder="1">
      <alignment vertical="center"/>
    </xf>
    <xf numFmtId="0" fontId="17" fillId="0" borderId="13" xfId="2" applyFont="1" applyBorder="1">
      <alignment vertical="center"/>
    </xf>
    <xf numFmtId="0" fontId="11" fillId="0" borderId="14" xfId="2" applyFont="1" applyBorder="1">
      <alignment vertical="center"/>
    </xf>
    <xf numFmtId="0" fontId="11" fillId="0" borderId="15" xfId="2" applyFont="1" applyBorder="1">
      <alignment vertical="center"/>
    </xf>
    <xf numFmtId="0" fontId="15" fillId="0" borderId="0" xfId="2" applyFont="1">
      <alignment vertical="center"/>
    </xf>
    <xf numFmtId="0" fontId="11" fillId="0" borderId="16" xfId="2" applyFont="1" applyBorder="1">
      <alignment vertical="center"/>
    </xf>
    <xf numFmtId="0" fontId="11" fillId="0" borderId="17" xfId="2" applyFont="1" applyBorder="1">
      <alignment vertical="center"/>
    </xf>
    <xf numFmtId="0" fontId="11" fillId="0" borderId="18" xfId="2" applyFont="1" applyBorder="1">
      <alignment vertical="center"/>
    </xf>
    <xf numFmtId="0" fontId="17" fillId="0" borderId="4" xfId="2" applyFont="1" applyBorder="1">
      <alignment vertical="center"/>
    </xf>
    <xf numFmtId="0" fontId="16" fillId="0" borderId="12" xfId="2" applyFont="1" applyBorder="1">
      <alignment vertical="center"/>
    </xf>
    <xf numFmtId="0" fontId="17" fillId="0" borderId="0" xfId="2" applyFont="1">
      <alignment vertical="center"/>
    </xf>
    <xf numFmtId="0" fontId="11" fillId="0" borderId="19" xfId="2" applyFont="1" applyBorder="1">
      <alignment vertical="center"/>
    </xf>
    <xf numFmtId="0" fontId="11" fillId="0" borderId="20" xfId="2" applyFont="1" applyBorder="1">
      <alignment vertical="center"/>
    </xf>
    <xf numFmtId="0" fontId="11" fillId="0" borderId="21" xfId="2" applyFont="1" applyBorder="1">
      <alignment vertical="center"/>
    </xf>
    <xf numFmtId="0" fontId="11" fillId="0" borderId="0" xfId="2" applyFont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Protection="1">
      <alignment vertical="center"/>
      <protection locked="0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Protection="1">
      <alignment vertical="center"/>
      <protection locked="0"/>
    </xf>
    <xf numFmtId="0" fontId="11" fillId="0" borderId="1" xfId="2" applyFont="1" applyBorder="1">
      <alignment vertical="center"/>
    </xf>
    <xf numFmtId="0" fontId="11" fillId="0" borderId="2" xfId="2" applyFont="1" applyBorder="1">
      <alignment vertical="center"/>
    </xf>
    <xf numFmtId="0" fontId="11" fillId="0" borderId="3" xfId="2" applyFont="1" applyBorder="1">
      <alignment vertical="center"/>
    </xf>
    <xf numFmtId="0" fontId="11" fillId="0" borderId="25" xfId="2" applyFont="1" applyBorder="1" applyAlignment="1">
      <alignment horizontal="center" vertical="center"/>
    </xf>
    <xf numFmtId="0" fontId="19" fillId="0" borderId="0" xfId="2" applyFont="1">
      <alignment vertical="center"/>
    </xf>
    <xf numFmtId="5" fontId="3" fillId="0" borderId="1" xfId="2" applyNumberFormat="1" applyFont="1" applyBorder="1" applyAlignment="1">
      <alignment horizontal="right" vertical="center"/>
    </xf>
    <xf numFmtId="5" fontId="3" fillId="0" borderId="2" xfId="2" applyNumberFormat="1" applyFont="1" applyBorder="1" applyAlignment="1">
      <alignment horizontal="right" vertical="center"/>
    </xf>
    <xf numFmtId="5" fontId="3" fillId="0" borderId="7" xfId="2" applyNumberFormat="1" applyFont="1" applyBorder="1" applyAlignment="1">
      <alignment horizontal="right" vertical="center"/>
    </xf>
    <xf numFmtId="5" fontId="3" fillId="0" borderId="8" xfId="2" applyNumberFormat="1" applyFont="1" applyBorder="1" applyAlignment="1">
      <alignment horizontal="right" vertical="center"/>
    </xf>
    <xf numFmtId="176" fontId="3" fillId="0" borderId="0" xfId="2" applyNumberFormat="1" applyFont="1" applyAlignment="1">
      <alignment horizontal="right" vertical="center"/>
    </xf>
    <xf numFmtId="5" fontId="3" fillId="0" borderId="0" xfId="2" applyNumberFormat="1" applyFont="1" applyAlignment="1">
      <alignment horizontal="right" vertical="center"/>
    </xf>
    <xf numFmtId="5" fontId="3" fillId="0" borderId="2" xfId="2" applyNumberFormat="1" applyFont="1" applyBorder="1">
      <alignment vertical="center"/>
    </xf>
    <xf numFmtId="5" fontId="3" fillId="0" borderId="3" xfId="2" applyNumberFormat="1" applyFont="1" applyBorder="1">
      <alignment vertical="center"/>
    </xf>
    <xf numFmtId="176" fontId="3" fillId="0" borderId="8" xfId="2" applyNumberFormat="1" applyFont="1" applyBorder="1">
      <alignment vertical="center"/>
    </xf>
    <xf numFmtId="176" fontId="3" fillId="0" borderId="9" xfId="2" applyNumberFormat="1" applyFont="1" applyBorder="1">
      <alignment vertical="center"/>
    </xf>
    <xf numFmtId="176" fontId="3" fillId="0" borderId="6" xfId="2" applyNumberFormat="1" applyFont="1" applyBorder="1">
      <alignment vertical="center"/>
    </xf>
    <xf numFmtId="176" fontId="3" fillId="0" borderId="21" xfId="2" applyNumberFormat="1" applyFont="1" applyBorder="1">
      <alignment vertical="center"/>
    </xf>
    <xf numFmtId="5" fontId="3" fillId="0" borderId="6" xfId="2" applyNumberFormat="1" applyFont="1" applyBorder="1" applyAlignment="1">
      <alignment horizontal="right" vertical="center"/>
    </xf>
    <xf numFmtId="5" fontId="3" fillId="0" borderId="4" xfId="2" applyNumberFormat="1" applyFont="1" applyBorder="1" applyAlignment="1">
      <alignment horizontal="right" vertical="center"/>
    </xf>
    <xf numFmtId="5" fontId="3" fillId="0" borderId="19" xfId="2" applyNumberFormat="1" applyFont="1" applyBorder="1" applyAlignment="1">
      <alignment horizontal="right" vertical="center"/>
    </xf>
    <xf numFmtId="0" fontId="11" fillId="0" borderId="0" xfId="2" applyFont="1" applyAlignment="1">
      <alignment horizontal="distributed" vertical="center" indent="1"/>
    </xf>
    <xf numFmtId="5" fontId="4" fillId="0" borderId="0" xfId="2" applyNumberFormat="1" applyFont="1">
      <alignment vertical="center"/>
    </xf>
    <xf numFmtId="0" fontId="4" fillId="0" borderId="0" xfId="2" applyFont="1">
      <alignment vertical="center"/>
    </xf>
    <xf numFmtId="0" fontId="16" fillId="0" borderId="6" xfId="2" applyFont="1" applyBorder="1">
      <alignment vertical="center"/>
    </xf>
    <xf numFmtId="0" fontId="11" fillId="0" borderId="0" xfId="0" applyFont="1" applyProtection="1">
      <alignment vertical="center"/>
      <protection locked="0"/>
    </xf>
    <xf numFmtId="0" fontId="8" fillId="0" borderId="2" xfId="2" applyBorder="1" applyAlignment="1">
      <alignment horizontal="left" vertical="center"/>
    </xf>
    <xf numFmtId="9" fontId="11" fillId="0" borderId="0" xfId="2" applyNumberFormat="1" applyFont="1">
      <alignment vertical="center"/>
    </xf>
    <xf numFmtId="0" fontId="11" fillId="0" borderId="8" xfId="2" applyFont="1" applyBorder="1" applyAlignment="1">
      <alignment horizontal="center" vertical="center"/>
    </xf>
    <xf numFmtId="0" fontId="11" fillId="0" borderId="0" xfId="2" applyFont="1" applyProtection="1">
      <alignment vertical="center"/>
      <protection locked="0"/>
    </xf>
    <xf numFmtId="0" fontId="8" fillId="0" borderId="1" xfId="2" applyBorder="1" applyAlignment="1">
      <alignment horizontal="center" vertical="center"/>
    </xf>
    <xf numFmtId="0" fontId="8" fillId="0" borderId="2" xfId="2" applyBorder="1" applyAlignment="1">
      <alignment horizontal="center" vertical="center"/>
    </xf>
    <xf numFmtId="0" fontId="8" fillId="0" borderId="3" xfId="2" applyBorder="1" applyAlignment="1">
      <alignment horizontal="center" vertical="center"/>
    </xf>
    <xf numFmtId="0" fontId="8" fillId="4" borderId="4" xfId="2" applyFill="1" applyBorder="1" applyAlignment="1">
      <alignment horizontal="center" vertical="center"/>
    </xf>
    <xf numFmtId="0" fontId="8" fillId="4" borderId="0" xfId="2" applyFill="1" applyAlignment="1">
      <alignment horizontal="center" vertical="center"/>
    </xf>
    <xf numFmtId="0" fontId="8" fillId="4" borderId="1" xfId="2" applyFill="1" applyBorder="1" applyAlignment="1">
      <alignment horizontal="center" vertical="center"/>
    </xf>
    <xf numFmtId="0" fontId="8" fillId="4" borderId="2" xfId="2" applyFill="1" applyBorder="1" applyAlignment="1">
      <alignment horizontal="center" vertical="center"/>
    </xf>
    <xf numFmtId="0" fontId="8" fillId="4" borderId="3" xfId="2" applyFill="1" applyBorder="1" applyAlignment="1">
      <alignment horizontal="center" vertical="center"/>
    </xf>
    <xf numFmtId="38" fontId="3" fillId="3" borderId="35" xfId="1" applyFont="1" applyFill="1" applyBorder="1" applyAlignment="1" applyProtection="1">
      <alignment horizontal="right" vertical="center" indent="1"/>
      <protection locked="0"/>
    </xf>
    <xf numFmtId="0" fontId="3" fillId="3" borderId="31" xfId="0" applyFont="1" applyFill="1" applyBorder="1" applyAlignment="1" applyProtection="1">
      <alignment horizontal="right" vertical="center"/>
      <protection locked="0"/>
    </xf>
    <xf numFmtId="38" fontId="3" fillId="3" borderId="31" xfId="1" applyFont="1" applyFill="1" applyBorder="1" applyAlignment="1" applyProtection="1">
      <alignment horizontal="right" vertical="center" inden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indent="1"/>
    </xf>
    <xf numFmtId="176" fontId="5" fillId="0" borderId="2" xfId="0" applyNumberFormat="1" applyFont="1" applyBorder="1" applyAlignment="1">
      <alignment horizontal="right" vertical="center" indent="1"/>
    </xf>
    <xf numFmtId="176" fontId="5" fillId="0" borderId="3" xfId="0" applyNumberFormat="1" applyFont="1" applyBorder="1" applyAlignment="1">
      <alignment horizontal="right" vertical="center" inden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38" fontId="3" fillId="0" borderId="22" xfId="1" applyFont="1" applyBorder="1" applyAlignment="1" applyProtection="1">
      <alignment horizontal="right" vertical="center" indent="1"/>
      <protection locked="0"/>
    </xf>
    <xf numFmtId="38" fontId="3" fillId="0" borderId="23" xfId="1" applyFont="1" applyBorder="1" applyAlignment="1" applyProtection="1">
      <alignment horizontal="right" vertical="center" indent="1"/>
      <protection locked="0"/>
    </xf>
    <xf numFmtId="38" fontId="3" fillId="0" borderId="24" xfId="1" applyFont="1" applyBorder="1" applyAlignment="1" applyProtection="1">
      <alignment horizontal="right" vertical="center" indent="1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38" fontId="3" fillId="0" borderId="28" xfId="1" applyFont="1" applyBorder="1" applyAlignment="1" applyProtection="1">
      <alignment horizontal="right" vertical="center" indent="1"/>
      <protection locked="0"/>
    </xf>
    <xf numFmtId="38" fontId="3" fillId="0" borderId="29" xfId="1" applyFont="1" applyBorder="1" applyAlignment="1" applyProtection="1">
      <alignment horizontal="right" vertical="center" indent="1"/>
      <protection locked="0"/>
    </xf>
    <xf numFmtId="38" fontId="3" fillId="0" borderId="30" xfId="1" applyFont="1" applyBorder="1" applyAlignment="1" applyProtection="1">
      <alignment horizontal="right" vertical="center" inden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6" fontId="4" fillId="0" borderId="1" xfId="1" applyNumberFormat="1" applyFont="1" applyBorder="1" applyAlignment="1">
      <alignment horizontal="right" vertical="center" indent="1"/>
    </xf>
    <xf numFmtId="6" fontId="4" fillId="0" borderId="2" xfId="1" applyNumberFormat="1" applyFont="1" applyBorder="1" applyAlignment="1">
      <alignment horizontal="right" vertical="center" indent="1"/>
    </xf>
    <xf numFmtId="6" fontId="4" fillId="0" borderId="3" xfId="1" applyNumberFormat="1" applyFont="1" applyBorder="1" applyAlignment="1">
      <alignment horizontal="right" vertical="center" indent="1"/>
    </xf>
    <xf numFmtId="0" fontId="3" fillId="3" borderId="7" xfId="0" applyFont="1" applyFill="1" applyBorder="1" applyAlignment="1" applyProtection="1">
      <alignment horizontal="right" vertical="center"/>
      <protection locked="0"/>
    </xf>
    <xf numFmtId="0" fontId="3" fillId="3" borderId="8" xfId="0" applyFont="1" applyFill="1" applyBorder="1" applyAlignment="1" applyProtection="1">
      <alignment horizontal="right" vertical="center"/>
      <protection locked="0"/>
    </xf>
    <xf numFmtId="0" fontId="3" fillId="3" borderId="9" xfId="0" applyFont="1" applyFill="1" applyBorder="1" applyAlignment="1" applyProtection="1">
      <alignment horizontal="right" vertical="center"/>
      <protection locked="0"/>
    </xf>
    <xf numFmtId="38" fontId="3" fillId="3" borderId="7" xfId="1" applyFont="1" applyFill="1" applyBorder="1" applyAlignment="1" applyProtection="1">
      <alignment horizontal="right" vertical="center" indent="1"/>
      <protection locked="0"/>
    </xf>
    <xf numFmtId="38" fontId="3" fillId="3" borderId="8" xfId="1" applyFont="1" applyFill="1" applyBorder="1" applyAlignment="1" applyProtection="1">
      <alignment horizontal="right" vertical="center" indent="1"/>
      <protection locked="0"/>
    </xf>
    <xf numFmtId="38" fontId="3" fillId="3" borderId="9" xfId="1" applyFont="1" applyFill="1" applyBorder="1" applyAlignment="1" applyProtection="1">
      <alignment horizontal="right" vertical="center" indent="1"/>
      <protection locked="0"/>
    </xf>
    <xf numFmtId="0" fontId="3" fillId="3" borderId="32" xfId="0" applyFont="1" applyFill="1" applyBorder="1" applyAlignment="1" applyProtection="1">
      <alignment horizontal="right" vertical="center"/>
      <protection locked="0"/>
    </xf>
    <xf numFmtId="0" fontId="3" fillId="3" borderId="33" xfId="0" applyFont="1" applyFill="1" applyBorder="1" applyAlignment="1" applyProtection="1">
      <alignment horizontal="right" vertical="center"/>
      <protection locked="0"/>
    </xf>
    <xf numFmtId="0" fontId="3" fillId="3" borderId="34" xfId="0" applyFont="1" applyFill="1" applyBorder="1" applyAlignment="1" applyProtection="1">
      <alignment horizontal="right" vertical="center"/>
      <protection locked="0"/>
    </xf>
    <xf numFmtId="38" fontId="3" fillId="3" borderId="32" xfId="1" applyFont="1" applyFill="1" applyBorder="1" applyAlignment="1" applyProtection="1">
      <alignment horizontal="right" vertical="center" indent="1"/>
      <protection locked="0"/>
    </xf>
    <xf numFmtId="38" fontId="3" fillId="3" borderId="33" xfId="1" applyFont="1" applyFill="1" applyBorder="1" applyAlignment="1" applyProtection="1">
      <alignment horizontal="right" vertical="center" indent="1"/>
      <protection locked="0"/>
    </xf>
    <xf numFmtId="38" fontId="3" fillId="3" borderId="34" xfId="1" applyFont="1" applyFill="1" applyBorder="1" applyAlignment="1" applyProtection="1">
      <alignment horizontal="right" vertical="center" indent="1"/>
      <protection locked="0"/>
    </xf>
    <xf numFmtId="0" fontId="3" fillId="3" borderId="1" xfId="0" applyFont="1" applyFill="1" applyBorder="1" applyAlignment="1" applyProtection="1">
      <alignment horizontal="right" vertical="center"/>
      <protection locked="0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right" vertical="center"/>
      <protection locked="0"/>
    </xf>
    <xf numFmtId="38" fontId="3" fillId="3" borderId="1" xfId="1" applyFont="1" applyFill="1" applyBorder="1" applyAlignment="1" applyProtection="1">
      <alignment horizontal="right" vertical="center" indent="1"/>
      <protection locked="0"/>
    </xf>
    <xf numFmtId="38" fontId="3" fillId="3" borderId="2" xfId="1" applyFont="1" applyFill="1" applyBorder="1" applyAlignment="1" applyProtection="1">
      <alignment horizontal="right" vertical="center" indent="1"/>
      <protection locked="0"/>
    </xf>
    <xf numFmtId="38" fontId="3" fillId="3" borderId="3" xfId="1" applyFont="1" applyFill="1" applyBorder="1" applyAlignment="1" applyProtection="1">
      <alignment horizontal="right" vertical="center" indent="1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38" fontId="3" fillId="0" borderId="25" xfId="1" applyFont="1" applyBorder="1" applyAlignment="1" applyProtection="1">
      <alignment horizontal="right" vertical="center" indent="1"/>
      <protection locked="0"/>
    </xf>
    <xf numFmtId="38" fontId="3" fillId="0" borderId="26" xfId="1" applyFont="1" applyBorder="1" applyAlignment="1" applyProtection="1">
      <alignment horizontal="right" vertical="center" indent="1"/>
      <protection locked="0"/>
    </xf>
    <xf numFmtId="38" fontId="3" fillId="0" borderId="27" xfId="1" applyFont="1" applyBorder="1" applyAlignment="1" applyProtection="1">
      <alignment horizontal="right" vertical="center" indent="1"/>
      <protection locked="0"/>
    </xf>
    <xf numFmtId="0" fontId="3" fillId="3" borderId="35" xfId="0" applyFont="1" applyFill="1" applyBorder="1" applyAlignment="1" applyProtection="1">
      <alignment horizontal="right" vertical="center"/>
      <protection locked="0"/>
    </xf>
    <xf numFmtId="176" fontId="3" fillId="0" borderId="1" xfId="2" applyNumberFormat="1" applyFont="1" applyBorder="1" applyAlignment="1">
      <alignment horizontal="center" vertical="center"/>
    </xf>
    <xf numFmtId="176" fontId="3" fillId="0" borderId="2" xfId="2" applyNumberFormat="1" applyFont="1" applyBorder="1" applyAlignment="1">
      <alignment horizontal="center" vertical="center"/>
    </xf>
    <xf numFmtId="176" fontId="3" fillId="0" borderId="3" xfId="2" applyNumberFormat="1" applyFont="1" applyBorder="1" applyAlignment="1">
      <alignment horizontal="center" vertical="center"/>
    </xf>
    <xf numFmtId="176" fontId="11" fillId="0" borderId="22" xfId="2" applyNumberFormat="1" applyFont="1" applyBorder="1" applyAlignment="1" applyProtection="1">
      <alignment horizontal="right" vertical="center"/>
      <protection locked="0"/>
    </xf>
    <xf numFmtId="176" fontId="11" fillId="0" borderId="23" xfId="2" applyNumberFormat="1" applyFont="1" applyBorder="1" applyAlignment="1" applyProtection="1">
      <alignment horizontal="right" vertical="center"/>
      <protection locked="0"/>
    </xf>
    <xf numFmtId="176" fontId="11" fillId="0" borderId="24" xfId="2" applyNumberFormat="1" applyFont="1" applyBorder="1" applyAlignment="1" applyProtection="1">
      <alignment horizontal="right" vertical="center"/>
      <protection locked="0"/>
    </xf>
    <xf numFmtId="176" fontId="11" fillId="0" borderId="28" xfId="2" applyNumberFormat="1" applyFont="1" applyBorder="1" applyAlignment="1" applyProtection="1">
      <alignment horizontal="right" vertical="center"/>
      <protection locked="0"/>
    </xf>
    <xf numFmtId="176" fontId="11" fillId="0" borderId="29" xfId="2" applyNumberFormat="1" applyFont="1" applyBorder="1" applyAlignment="1" applyProtection="1">
      <alignment horizontal="right" vertical="center"/>
      <protection locked="0"/>
    </xf>
    <xf numFmtId="176" fontId="11" fillId="0" borderId="30" xfId="2" applyNumberFormat="1" applyFont="1" applyBorder="1" applyAlignment="1" applyProtection="1">
      <alignment horizontal="right" vertical="center"/>
      <protection locked="0"/>
    </xf>
    <xf numFmtId="176" fontId="11" fillId="0" borderId="25" xfId="2" applyNumberFormat="1" applyFont="1" applyBorder="1" applyAlignment="1" applyProtection="1">
      <alignment horizontal="right" vertical="center"/>
      <protection locked="0"/>
    </xf>
    <xf numFmtId="176" fontId="11" fillId="0" borderId="26" xfId="2" applyNumberFormat="1" applyFont="1" applyBorder="1" applyAlignment="1" applyProtection="1">
      <alignment horizontal="right" vertical="center"/>
      <protection locked="0"/>
    </xf>
    <xf numFmtId="176" fontId="11" fillId="0" borderId="27" xfId="2" applyNumberFormat="1" applyFont="1" applyBorder="1" applyAlignment="1" applyProtection="1">
      <alignment horizontal="right" vertical="center"/>
      <protection locked="0"/>
    </xf>
    <xf numFmtId="176" fontId="11" fillId="0" borderId="36" xfId="2" applyNumberFormat="1" applyFont="1" applyBorder="1" applyAlignment="1">
      <alignment horizontal="right" vertical="center"/>
    </xf>
    <xf numFmtId="176" fontId="11" fillId="0" borderId="37" xfId="2" applyNumberFormat="1" applyFont="1" applyBorder="1" applyAlignment="1">
      <alignment horizontal="right" vertical="center"/>
    </xf>
    <xf numFmtId="176" fontId="11" fillId="0" borderId="38" xfId="2" applyNumberFormat="1" applyFont="1" applyBorder="1" applyAlignment="1">
      <alignment horizontal="right" vertical="center"/>
    </xf>
    <xf numFmtId="176" fontId="11" fillId="2" borderId="1" xfId="2" applyNumberFormat="1" applyFont="1" applyFill="1" applyBorder="1" applyAlignment="1">
      <alignment horizontal="right" vertical="center"/>
    </xf>
    <xf numFmtId="176" fontId="11" fillId="2" borderId="2" xfId="2" applyNumberFormat="1" applyFont="1" applyFill="1" applyBorder="1" applyAlignment="1">
      <alignment horizontal="right" vertical="center"/>
    </xf>
    <xf numFmtId="176" fontId="11" fillId="2" borderId="3" xfId="2" applyNumberFormat="1" applyFont="1" applyFill="1" applyBorder="1" applyAlignment="1">
      <alignment horizontal="right" vertical="center"/>
    </xf>
    <xf numFmtId="176" fontId="11" fillId="0" borderId="32" xfId="2" applyNumberFormat="1" applyFont="1" applyBorder="1" applyAlignment="1">
      <alignment horizontal="right" vertical="center"/>
    </xf>
    <xf numFmtId="176" fontId="11" fillId="0" borderId="33" xfId="2" applyNumberFormat="1" applyFont="1" applyBorder="1" applyAlignment="1">
      <alignment horizontal="right" vertical="center"/>
    </xf>
    <xf numFmtId="176" fontId="11" fillId="0" borderId="34" xfId="2" applyNumberFormat="1" applyFont="1" applyBorder="1" applyAlignment="1">
      <alignment horizontal="right" vertical="center"/>
    </xf>
    <xf numFmtId="176" fontId="15" fillId="0" borderId="32" xfId="2" applyNumberFormat="1" applyFont="1" applyBorder="1" applyAlignment="1">
      <alignment horizontal="center" vertical="center"/>
    </xf>
    <xf numFmtId="176" fontId="15" fillId="0" borderId="33" xfId="2" applyNumberFormat="1" applyFont="1" applyBorder="1" applyAlignment="1">
      <alignment horizontal="center" vertical="center"/>
    </xf>
    <xf numFmtId="176" fontId="15" fillId="0" borderId="34" xfId="2" applyNumberFormat="1" applyFont="1" applyBorder="1" applyAlignment="1">
      <alignment horizontal="center" vertical="center"/>
    </xf>
    <xf numFmtId="176" fontId="15" fillId="0" borderId="7" xfId="2" applyNumberFormat="1" applyFont="1" applyBorder="1" applyAlignment="1">
      <alignment horizontal="center" vertical="center"/>
    </xf>
    <xf numFmtId="176" fontId="15" fillId="0" borderId="8" xfId="2" applyNumberFormat="1" applyFont="1" applyBorder="1" applyAlignment="1">
      <alignment horizontal="center" vertical="center"/>
    </xf>
    <xf numFmtId="176" fontId="15" fillId="0" borderId="9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176" fontId="3" fillId="0" borderId="2" xfId="2" applyNumberFormat="1" applyFont="1" applyBorder="1" applyAlignment="1">
      <alignment horizontal="right" vertical="center"/>
    </xf>
    <xf numFmtId="176" fontId="3" fillId="0" borderId="3" xfId="2" applyNumberFormat="1" applyFont="1" applyBorder="1" applyAlignment="1">
      <alignment horizontal="right" vertical="center"/>
    </xf>
    <xf numFmtId="9" fontId="3" fillId="0" borderId="7" xfId="3" applyFont="1" applyFill="1" applyBorder="1" applyAlignment="1" applyProtection="1">
      <alignment horizontal="right" vertical="center" shrinkToFit="1"/>
      <protection locked="0"/>
    </xf>
    <xf numFmtId="9" fontId="3" fillId="0" borderId="8" xfId="3" applyFont="1" applyFill="1" applyBorder="1" applyAlignment="1" applyProtection="1">
      <alignment horizontal="right" vertical="center" shrinkToFit="1"/>
      <protection locked="0"/>
    </xf>
    <xf numFmtId="9" fontId="3" fillId="0" borderId="9" xfId="3" applyFont="1" applyFill="1" applyBorder="1" applyAlignment="1" applyProtection="1">
      <alignment horizontal="right" vertical="center" shrinkToFit="1"/>
      <protection locked="0"/>
    </xf>
    <xf numFmtId="9" fontId="11" fillId="0" borderId="7" xfId="3" applyFont="1" applyFill="1" applyBorder="1" applyAlignment="1" applyProtection="1">
      <alignment horizontal="right" vertical="center" shrinkToFit="1"/>
      <protection locked="0"/>
    </xf>
    <xf numFmtId="9" fontId="11" fillId="0" borderId="8" xfId="3" applyFont="1" applyFill="1" applyBorder="1" applyAlignment="1" applyProtection="1">
      <alignment horizontal="right" vertical="center" shrinkToFit="1"/>
      <protection locked="0"/>
    </xf>
    <xf numFmtId="9" fontId="11" fillId="0" borderId="9" xfId="3" applyFont="1" applyFill="1" applyBorder="1" applyAlignment="1" applyProtection="1">
      <alignment horizontal="right" vertical="center" shrinkToFit="1"/>
      <protection locked="0"/>
    </xf>
    <xf numFmtId="9" fontId="3" fillId="0" borderId="1" xfId="3" applyFont="1" applyFill="1" applyBorder="1" applyAlignment="1" applyProtection="1">
      <alignment horizontal="right" vertical="center" shrinkToFit="1"/>
      <protection locked="0"/>
    </xf>
    <xf numFmtId="9" fontId="3" fillId="0" borderId="2" xfId="3" applyFont="1" applyFill="1" applyBorder="1" applyAlignment="1" applyProtection="1">
      <alignment horizontal="right" vertical="center" shrinkToFit="1"/>
      <protection locked="0"/>
    </xf>
    <xf numFmtId="9" fontId="3" fillId="0" borderId="3" xfId="3" applyFont="1" applyFill="1" applyBorder="1" applyAlignment="1" applyProtection="1">
      <alignment horizontal="right" vertical="center" shrinkToFit="1"/>
      <protection locked="0"/>
    </xf>
    <xf numFmtId="176" fontId="11" fillId="0" borderId="1" xfId="2" applyNumberFormat="1" applyFont="1" applyBorder="1" applyAlignment="1">
      <alignment horizontal="right" vertical="center"/>
    </xf>
    <xf numFmtId="176" fontId="11" fillId="0" borderId="2" xfId="2" applyNumberFormat="1" applyFont="1" applyBorder="1" applyAlignment="1">
      <alignment horizontal="right" vertical="center"/>
    </xf>
    <xf numFmtId="176" fontId="11" fillId="0" borderId="3" xfId="2" applyNumberFormat="1" applyFont="1" applyBorder="1" applyAlignment="1">
      <alignment horizontal="righ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5" fillId="0" borderId="29" xfId="2" applyFont="1" applyBorder="1" applyAlignment="1" applyProtection="1">
      <alignment horizontal="center" vertical="center"/>
      <protection locked="0"/>
    </xf>
    <xf numFmtId="9" fontId="11" fillId="0" borderId="22" xfId="3" applyFont="1" applyFill="1" applyBorder="1" applyAlignment="1" applyProtection="1">
      <alignment horizontal="right" vertical="center" shrinkToFit="1"/>
      <protection locked="0"/>
    </xf>
    <xf numFmtId="9" fontId="11" fillId="0" borderId="23" xfId="3" applyFont="1" applyFill="1" applyBorder="1" applyAlignment="1" applyProtection="1">
      <alignment horizontal="right" vertical="center" shrinkToFit="1"/>
      <protection locked="0"/>
    </xf>
    <xf numFmtId="9" fontId="11" fillId="0" borderId="24" xfId="3" applyFont="1" applyFill="1" applyBorder="1" applyAlignment="1" applyProtection="1">
      <alignment horizontal="right" vertical="center" shrinkToFit="1"/>
      <protection locked="0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8" xfId="2" applyFont="1" applyBorder="1" applyAlignment="1" applyProtection="1">
      <alignment horizontal="center" vertical="center"/>
      <protection locked="0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0" xfId="2" applyFont="1" applyAlignment="1">
      <alignment horizontal="distributed" vertical="center" indent="1"/>
    </xf>
    <xf numFmtId="176" fontId="5" fillId="0" borderId="0" xfId="2" applyNumberFormat="1" applyFont="1" applyAlignment="1">
      <alignment horizontal="right" vertical="center" indent="1"/>
    </xf>
    <xf numFmtId="0" fontId="11" fillId="0" borderId="19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176" fontId="18" fillId="2" borderId="7" xfId="2" applyNumberFormat="1" applyFont="1" applyFill="1" applyBorder="1" applyAlignment="1">
      <alignment horizontal="center" vertical="center"/>
    </xf>
    <xf numFmtId="0" fontId="18" fillId="2" borderId="8" xfId="2" applyFont="1" applyFill="1" applyBorder="1" applyAlignment="1">
      <alignment horizontal="center" vertical="center"/>
    </xf>
    <xf numFmtId="0" fontId="18" fillId="2" borderId="9" xfId="2" applyFont="1" applyFill="1" applyBorder="1" applyAlignment="1">
      <alignment horizontal="center" vertical="center"/>
    </xf>
    <xf numFmtId="0" fontId="18" fillId="2" borderId="19" xfId="2" applyFont="1" applyFill="1" applyBorder="1" applyAlignment="1">
      <alignment horizontal="center" vertical="center"/>
    </xf>
    <xf numFmtId="0" fontId="18" fillId="2" borderId="6" xfId="2" applyFont="1" applyFill="1" applyBorder="1" applyAlignment="1">
      <alignment horizontal="center" vertical="center"/>
    </xf>
    <xf numFmtId="0" fontId="18" fillId="2" borderId="21" xfId="2" applyFont="1" applyFill="1" applyBorder="1" applyAlignment="1">
      <alignment horizontal="center" vertical="center"/>
    </xf>
    <xf numFmtId="0" fontId="11" fillId="0" borderId="6" xfId="2" applyFont="1" applyBorder="1" applyAlignment="1" applyProtection="1">
      <alignment horizontal="left" vertical="center"/>
      <protection locked="0"/>
    </xf>
    <xf numFmtId="0" fontId="3" fillId="0" borderId="0" xfId="2" applyFont="1" applyAlignment="1">
      <alignment horizontal="left" vertical="center"/>
    </xf>
    <xf numFmtId="0" fontId="11" fillId="0" borderId="6" xfId="2" applyFont="1" applyBorder="1" applyAlignment="1">
      <alignment horizontal="center" vertical="center"/>
    </xf>
    <xf numFmtId="0" fontId="11" fillId="5" borderId="0" xfId="2" applyFont="1" applyFill="1" applyAlignment="1" applyProtection="1">
      <alignment horizontal="center" vertical="center"/>
      <protection locked="0"/>
    </xf>
    <xf numFmtId="0" fontId="12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11" fillId="3" borderId="6" xfId="2" applyFont="1" applyFill="1" applyBorder="1" applyAlignment="1">
      <alignment horizontal="center" vertical="center"/>
    </xf>
    <xf numFmtId="0" fontId="11" fillId="0" borderId="6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4" fillId="0" borderId="0" xfId="2" applyFont="1" applyAlignment="1">
      <alignment horizontal="right" vertical="center" indent="2"/>
    </xf>
    <xf numFmtId="9" fontId="11" fillId="0" borderId="22" xfId="3" applyFont="1" applyFill="1" applyBorder="1" applyAlignment="1" applyProtection="1">
      <alignment horizontal="center" vertical="center" shrinkToFit="1"/>
      <protection locked="0"/>
    </xf>
    <xf numFmtId="9" fontId="11" fillId="0" borderId="23" xfId="3" applyFont="1" applyFill="1" applyBorder="1" applyAlignment="1" applyProtection="1">
      <alignment horizontal="center" vertical="center" shrinkToFit="1"/>
      <protection locked="0"/>
    </xf>
    <xf numFmtId="9" fontId="11" fillId="0" borderId="24" xfId="3" applyFont="1" applyFill="1" applyBorder="1" applyAlignment="1" applyProtection="1">
      <alignment horizontal="center" vertical="center" shrinkToFit="1"/>
      <protection locked="0"/>
    </xf>
    <xf numFmtId="9" fontId="11" fillId="0" borderId="28" xfId="3" applyFont="1" applyFill="1" applyBorder="1" applyAlignment="1" applyProtection="1">
      <alignment horizontal="center" vertical="center" shrinkToFit="1"/>
      <protection locked="0"/>
    </xf>
    <xf numFmtId="9" fontId="11" fillId="0" borderId="29" xfId="3" applyFont="1" applyFill="1" applyBorder="1" applyAlignment="1" applyProtection="1">
      <alignment horizontal="center" vertical="center" shrinkToFit="1"/>
      <protection locked="0"/>
    </xf>
    <xf numFmtId="9" fontId="11" fillId="0" borderId="30" xfId="3" applyFont="1" applyFill="1" applyBorder="1" applyAlignment="1" applyProtection="1">
      <alignment horizontal="center" vertical="center" shrinkToFit="1"/>
      <protection locked="0"/>
    </xf>
    <xf numFmtId="9" fontId="11" fillId="6" borderId="28" xfId="3" applyFont="1" applyFill="1" applyBorder="1" applyAlignment="1" applyProtection="1">
      <alignment horizontal="center" vertical="center" shrinkToFit="1"/>
      <protection locked="0"/>
    </xf>
    <xf numFmtId="9" fontId="11" fillId="6" borderId="29" xfId="3" applyFont="1" applyFill="1" applyBorder="1" applyAlignment="1" applyProtection="1">
      <alignment horizontal="center" vertical="center" shrinkToFit="1"/>
      <protection locked="0"/>
    </xf>
    <xf numFmtId="9" fontId="11" fillId="6" borderId="30" xfId="3" applyFont="1" applyFill="1" applyBorder="1" applyAlignment="1" applyProtection="1">
      <alignment horizontal="center" vertical="center" shrinkToFit="1"/>
      <protection locked="0"/>
    </xf>
    <xf numFmtId="9" fontId="11" fillId="6" borderId="25" xfId="3" applyFont="1" applyFill="1" applyBorder="1" applyAlignment="1" applyProtection="1">
      <alignment horizontal="center" vertical="center" shrinkToFit="1"/>
      <protection locked="0"/>
    </xf>
    <xf numFmtId="9" fontId="11" fillId="6" borderId="26" xfId="3" applyFont="1" applyFill="1" applyBorder="1" applyAlignment="1" applyProtection="1">
      <alignment horizontal="center" vertical="center" shrinkToFit="1"/>
      <protection locked="0"/>
    </xf>
    <xf numFmtId="9" fontId="11" fillId="6" borderId="27" xfId="3" applyFont="1" applyFill="1" applyBorder="1" applyAlignment="1" applyProtection="1">
      <alignment horizontal="center" vertical="center" shrinkToFit="1"/>
      <protection locked="0"/>
    </xf>
    <xf numFmtId="9" fontId="11" fillId="0" borderId="7" xfId="3" applyFont="1" applyFill="1" applyBorder="1" applyAlignment="1" applyProtection="1">
      <alignment horizontal="center" vertical="center" shrinkToFit="1"/>
      <protection locked="0"/>
    </xf>
    <xf numFmtId="9" fontId="11" fillId="0" borderId="8" xfId="3" applyFont="1" applyFill="1" applyBorder="1" applyAlignment="1" applyProtection="1">
      <alignment horizontal="center" vertical="center" shrinkToFit="1"/>
      <protection locked="0"/>
    </xf>
    <xf numFmtId="9" fontId="11" fillId="0" borderId="9" xfId="3" applyFont="1" applyFill="1" applyBorder="1" applyAlignment="1" applyProtection="1">
      <alignment horizontal="center" vertical="center" shrinkToFit="1"/>
      <protection locked="0"/>
    </xf>
    <xf numFmtId="9" fontId="11" fillId="0" borderId="1" xfId="3" applyFont="1" applyFill="1" applyBorder="1" applyAlignment="1" applyProtection="1">
      <alignment horizontal="center" vertical="center" shrinkToFit="1"/>
      <protection locked="0"/>
    </xf>
    <xf numFmtId="9" fontId="11" fillId="0" borderId="2" xfId="3" applyFont="1" applyFill="1" applyBorder="1" applyAlignment="1" applyProtection="1">
      <alignment horizontal="center" vertical="center" shrinkToFit="1"/>
      <protection locked="0"/>
    </xf>
    <xf numFmtId="9" fontId="11" fillId="0" borderId="3" xfId="3" applyFont="1" applyFill="1" applyBorder="1" applyAlignment="1" applyProtection="1">
      <alignment horizontal="center" vertical="center" shrinkToFit="1"/>
      <protection locked="0"/>
    </xf>
    <xf numFmtId="176" fontId="3" fillId="0" borderId="23" xfId="2" applyNumberFormat="1" applyFont="1" applyBorder="1" applyAlignment="1" applyProtection="1">
      <alignment vertical="center"/>
      <protection locked="0"/>
    </xf>
    <xf numFmtId="176" fontId="3" fillId="0" borderId="24" xfId="2" applyNumberFormat="1" applyFont="1" applyBorder="1" applyAlignment="1" applyProtection="1">
      <alignment vertical="center"/>
      <protection locked="0"/>
    </xf>
    <xf numFmtId="176" fontId="3" fillId="0" borderId="29" xfId="2" applyNumberFormat="1" applyFont="1" applyBorder="1" applyAlignment="1" applyProtection="1">
      <alignment vertical="center"/>
      <protection locked="0"/>
    </xf>
    <xf numFmtId="176" fontId="3" fillId="0" borderId="30" xfId="2" applyNumberFormat="1" applyFont="1" applyBorder="1" applyAlignment="1" applyProtection="1">
      <alignment vertical="center"/>
      <protection locked="0"/>
    </xf>
  </cellXfs>
  <cellStyles count="4">
    <cellStyle name="パーセント" xfId="3" builtinId="5"/>
    <cellStyle name="桁区切り" xfId="1" builtinId="6"/>
    <cellStyle name="標準" xfId="0" builtinId="0"/>
    <cellStyle name="標準 2" xfId="2" xr:uid="{2B5934AA-7943-4F88-9F86-0B751EFD6253}"/>
  </cellStyles>
  <dxfs count="2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22" fmlaLink="$F$4" max="12" min="1" page="10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228600</xdr:colOff>
          <xdr:row>2</xdr:row>
          <xdr:rowOff>238125</xdr:rowOff>
        </xdr:from>
        <xdr:to>
          <xdr:col>7</xdr:col>
          <xdr:colOff>9525</xdr:colOff>
          <xdr:row>4</xdr:row>
          <xdr:rowOff>114300</xdr:rowOff>
        </xdr:to>
        <xdr:sp macro="" textlink="">
          <xdr:nvSpPr>
            <xdr:cNvPr id="12289" name="Spinner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5</xdr:row>
      <xdr:rowOff>161924</xdr:rowOff>
    </xdr:from>
    <xdr:to>
      <xdr:col>20</xdr:col>
      <xdr:colOff>304800</xdr:colOff>
      <xdr:row>15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228975" y="1781174"/>
          <a:ext cx="3333750" cy="175260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49</xdr:row>
      <xdr:rowOff>19050</xdr:rowOff>
    </xdr:from>
    <xdr:to>
      <xdr:col>38</xdr:col>
      <xdr:colOff>133351</xdr:colOff>
      <xdr:row>53</xdr:row>
      <xdr:rowOff>48858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0106025"/>
          <a:ext cx="6610350" cy="6394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47</xdr:row>
      <xdr:rowOff>19050</xdr:rowOff>
    </xdr:from>
    <xdr:to>
      <xdr:col>38</xdr:col>
      <xdr:colOff>133351</xdr:colOff>
      <xdr:row>51</xdr:row>
      <xdr:rowOff>48859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9953625"/>
          <a:ext cx="6610350" cy="639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47</xdr:row>
      <xdr:rowOff>19050</xdr:rowOff>
    </xdr:from>
    <xdr:to>
      <xdr:col>38</xdr:col>
      <xdr:colOff>133351</xdr:colOff>
      <xdr:row>51</xdr:row>
      <xdr:rowOff>48859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0058400"/>
          <a:ext cx="6610350" cy="639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47</xdr:row>
      <xdr:rowOff>19050</xdr:rowOff>
    </xdr:from>
    <xdr:to>
      <xdr:col>38</xdr:col>
      <xdr:colOff>133351</xdr:colOff>
      <xdr:row>51</xdr:row>
      <xdr:rowOff>48859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0058400"/>
          <a:ext cx="6610350" cy="639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47</xdr:row>
      <xdr:rowOff>19050</xdr:rowOff>
    </xdr:from>
    <xdr:to>
      <xdr:col>38</xdr:col>
      <xdr:colOff>133351</xdr:colOff>
      <xdr:row>51</xdr:row>
      <xdr:rowOff>48859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0058400"/>
          <a:ext cx="6610350" cy="639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47</xdr:row>
      <xdr:rowOff>19050</xdr:rowOff>
    </xdr:from>
    <xdr:to>
      <xdr:col>38</xdr:col>
      <xdr:colOff>133351</xdr:colOff>
      <xdr:row>51</xdr:row>
      <xdr:rowOff>48859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0058400"/>
          <a:ext cx="6610350" cy="639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FC180-90AF-4365-9420-7950813BD06E}">
  <sheetPr>
    <tabColor theme="9" tint="0.59999389629810485"/>
  </sheetPr>
  <dimension ref="B4:K17"/>
  <sheetViews>
    <sheetView showGridLines="0" tabSelected="1" workbookViewId="0">
      <selection activeCell="M5" sqref="M5"/>
    </sheetView>
  </sheetViews>
  <sheetFormatPr defaultColWidth="4.625" defaultRowHeight="22.5" customHeight="1"/>
  <cols>
    <col min="1" max="1" width="4.625" style="8"/>
    <col min="2" max="2" width="11.625" style="8" customWidth="1"/>
    <col min="3" max="3" width="5.5" style="8" customWidth="1"/>
    <col min="4" max="10" width="4.625" style="8"/>
    <col min="11" max="11" width="3.125" style="8" customWidth="1"/>
    <col min="12" max="16384" width="4.625" style="8"/>
  </cols>
  <sheetData>
    <row r="4" spans="2:11" ht="22.5" customHeight="1">
      <c r="B4" s="9" t="s">
        <v>17</v>
      </c>
      <c r="C4" s="10" t="s">
        <v>18</v>
      </c>
      <c r="D4" s="11"/>
      <c r="E4" s="12" t="s">
        <v>19</v>
      </c>
      <c r="F4" s="11"/>
      <c r="G4" s="74" t="s">
        <v>20</v>
      </c>
      <c r="H4" s="11"/>
      <c r="I4" s="12" t="s">
        <v>21</v>
      </c>
      <c r="J4" s="13"/>
    </row>
    <row r="5" spans="2:11" ht="22.5" customHeight="1">
      <c r="B5" s="81" t="s">
        <v>22</v>
      </c>
      <c r="C5" s="82"/>
      <c r="D5" s="82"/>
      <c r="E5" s="82"/>
      <c r="F5" s="82"/>
      <c r="G5" s="82"/>
      <c r="H5" s="82"/>
      <c r="I5" s="82"/>
      <c r="J5" s="82"/>
    </row>
    <row r="6" spans="2:11" ht="22.5" customHeight="1">
      <c r="B6" s="10"/>
      <c r="C6" s="78"/>
      <c r="D6" s="79"/>
      <c r="E6" s="79"/>
      <c r="F6" s="79"/>
      <c r="G6" s="79"/>
      <c r="H6" s="79"/>
      <c r="I6" s="79"/>
      <c r="J6" s="80"/>
    </row>
    <row r="7" spans="2:11" ht="22.5" customHeight="1">
      <c r="B7" s="14" t="s">
        <v>23</v>
      </c>
      <c r="C7" s="78"/>
      <c r="D7" s="79"/>
      <c r="E7" s="79"/>
      <c r="F7" s="79"/>
      <c r="G7" s="79"/>
      <c r="H7" s="79"/>
      <c r="I7" s="79"/>
      <c r="J7" s="80"/>
    </row>
    <row r="8" spans="2:11" ht="22.5" customHeight="1">
      <c r="B8" s="14" t="s">
        <v>80</v>
      </c>
      <c r="C8" s="78"/>
      <c r="D8" s="79"/>
      <c r="E8" s="79"/>
      <c r="F8" s="79"/>
      <c r="G8" s="79"/>
      <c r="H8" s="79"/>
      <c r="I8" s="79"/>
      <c r="J8" s="80"/>
    </row>
    <row r="9" spans="2:11" ht="22.5" customHeight="1">
      <c r="B9" s="14" t="s">
        <v>24</v>
      </c>
      <c r="C9" s="78"/>
      <c r="D9" s="79"/>
      <c r="E9" s="79"/>
      <c r="F9" s="79"/>
      <c r="G9" s="79"/>
      <c r="H9" s="79"/>
      <c r="I9" s="79"/>
      <c r="J9" s="80"/>
    </row>
    <row r="10" spans="2:11" ht="22.5" customHeight="1">
      <c r="B10" s="14" t="s">
        <v>25</v>
      </c>
      <c r="C10" s="78"/>
      <c r="D10" s="79"/>
      <c r="E10" s="79"/>
      <c r="F10" s="79"/>
      <c r="G10" s="79"/>
      <c r="H10" s="79"/>
      <c r="I10" s="79"/>
      <c r="J10" s="80"/>
    </row>
    <row r="11" spans="2:11" ht="22.5" customHeight="1">
      <c r="B11" s="14" t="s">
        <v>68</v>
      </c>
      <c r="C11" s="78"/>
      <c r="D11" s="79"/>
      <c r="E11" s="79"/>
      <c r="F11" s="79"/>
      <c r="G11" s="79"/>
      <c r="H11" s="79"/>
      <c r="I11" s="79"/>
      <c r="J11" s="80"/>
    </row>
    <row r="12" spans="2:11" ht="22.5" customHeight="1">
      <c r="B12" s="83" t="s">
        <v>26</v>
      </c>
      <c r="C12" s="84"/>
      <c r="D12" s="84"/>
      <c r="E12" s="84"/>
      <c r="F12" s="84"/>
      <c r="G12" s="84"/>
      <c r="H12" s="84"/>
      <c r="I12" s="84"/>
      <c r="J12" s="85"/>
    </row>
    <row r="13" spans="2:11" ht="22.5" customHeight="1">
      <c r="B13" s="14" t="s">
        <v>27</v>
      </c>
      <c r="C13" s="78"/>
      <c r="D13" s="79"/>
      <c r="E13" s="79"/>
      <c r="F13" s="79"/>
      <c r="G13" s="79"/>
      <c r="H13" s="79"/>
      <c r="I13" s="79"/>
      <c r="J13" s="80"/>
    </row>
    <row r="14" spans="2:11" ht="22.5" customHeight="1">
      <c r="B14" s="14" t="s">
        <v>28</v>
      </c>
      <c r="C14" s="78"/>
      <c r="D14" s="79"/>
      <c r="E14" s="79"/>
      <c r="F14" s="79"/>
      <c r="G14" s="79"/>
      <c r="H14" s="79"/>
      <c r="I14" s="79"/>
      <c r="J14" s="80"/>
    </row>
    <row r="15" spans="2:11" ht="22.5" customHeight="1">
      <c r="B15" s="14" t="s">
        <v>29</v>
      </c>
      <c r="C15" s="78"/>
      <c r="D15" s="79"/>
      <c r="E15" s="79"/>
      <c r="F15" s="79"/>
      <c r="G15" s="79"/>
      <c r="H15" s="79"/>
      <c r="I15" s="79"/>
      <c r="J15" s="80"/>
      <c r="K15" s="8" t="s">
        <v>56</v>
      </c>
    </row>
    <row r="16" spans="2:11" ht="22.5" customHeight="1">
      <c r="B16" s="14" t="s">
        <v>30</v>
      </c>
      <c r="C16" s="78"/>
      <c r="D16" s="79"/>
      <c r="E16" s="79"/>
      <c r="F16" s="79"/>
      <c r="G16" s="79"/>
      <c r="H16" s="79"/>
      <c r="I16" s="79"/>
      <c r="J16" s="80"/>
    </row>
    <row r="17" spans="2:10" ht="22.5" customHeight="1">
      <c r="B17" s="14" t="s">
        <v>31</v>
      </c>
      <c r="C17" s="78"/>
      <c r="D17" s="79"/>
      <c r="E17" s="79"/>
      <c r="F17" s="79"/>
      <c r="G17" s="79"/>
      <c r="H17" s="79"/>
      <c r="I17" s="79"/>
      <c r="J17" s="80"/>
    </row>
  </sheetData>
  <mergeCells count="13">
    <mergeCell ref="C17:J17"/>
    <mergeCell ref="B5:J5"/>
    <mergeCell ref="C6:J6"/>
    <mergeCell ref="C7:J7"/>
    <mergeCell ref="C8:J8"/>
    <mergeCell ref="C9:J9"/>
    <mergeCell ref="C10:J10"/>
    <mergeCell ref="B12:J12"/>
    <mergeCell ref="C13:J13"/>
    <mergeCell ref="C14:J14"/>
    <mergeCell ref="C15:J15"/>
    <mergeCell ref="C16:J16"/>
    <mergeCell ref="C11:J11"/>
  </mergeCells>
  <phoneticPr fontId="2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Spinner 1">
              <controlPr defaultSize="0" autoPict="0">
                <anchor moveWithCells="1" sizeWithCells="1">
                  <from>
                    <xdr:col>6</xdr:col>
                    <xdr:colOff>228600</xdr:colOff>
                    <xdr:row>2</xdr:row>
                    <xdr:rowOff>238125</xdr:rowOff>
                  </from>
                  <to>
                    <xdr:col>7</xdr:col>
                    <xdr:colOff>9525</xdr:colOff>
                    <xdr:row>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C931-768B-4CEF-ACB1-6865889C5BA8}">
  <sheetPr>
    <tabColor rgb="FFFF0000"/>
  </sheetPr>
  <dimension ref="B2:U39"/>
  <sheetViews>
    <sheetView showGridLines="0" showZeros="0" view="pageBreakPreview" zoomScaleNormal="100" zoomScaleSheetLayoutView="100" workbookViewId="0">
      <selection activeCell="F6" sqref="F6"/>
    </sheetView>
  </sheetViews>
  <sheetFormatPr defaultColWidth="4.125" defaultRowHeight="25.5" customHeight="1"/>
  <cols>
    <col min="1" max="1" width="2.375" style="1" customWidth="1"/>
    <col min="2" max="9" width="4.125" style="1"/>
    <col min="10" max="10" width="3" style="1" customWidth="1"/>
    <col min="11" max="11" width="4.125" style="1"/>
    <col min="12" max="12" width="6.625" style="1" customWidth="1"/>
    <col min="13" max="16384" width="4.125" style="1"/>
  </cols>
  <sheetData>
    <row r="2" spans="2:21" ht="25.5" customHeight="1">
      <c r="D2" s="110"/>
      <c r="E2" s="110"/>
      <c r="F2" s="110"/>
      <c r="G2" s="110"/>
      <c r="I2" s="111" t="s">
        <v>16</v>
      </c>
      <c r="J2" s="111"/>
      <c r="K2" s="111"/>
      <c r="L2" s="111"/>
      <c r="M2" s="111"/>
      <c r="N2" s="111"/>
      <c r="O2" s="111"/>
    </row>
    <row r="4" spans="2:21" ht="25.5" customHeight="1">
      <c r="N4" s="112" t="s">
        <v>5</v>
      </c>
      <c r="O4" s="112"/>
      <c r="P4" s="6">
        <f>基本情報入力!D4</f>
        <v>0</v>
      </c>
      <c r="Q4" s="2" t="s">
        <v>4</v>
      </c>
      <c r="R4" s="6">
        <f>基本情報入力!F4</f>
        <v>0</v>
      </c>
      <c r="S4" s="2" t="s">
        <v>3</v>
      </c>
      <c r="T4" s="6">
        <f>基本情報入力!H4</f>
        <v>0</v>
      </c>
      <c r="U4" s="2" t="s">
        <v>2</v>
      </c>
    </row>
    <row r="5" spans="2:21" ht="25.5" customHeight="1">
      <c r="B5" s="1" t="s">
        <v>15</v>
      </c>
    </row>
    <row r="7" spans="2:21" ht="17.25" customHeight="1">
      <c r="L7" s="4" t="s">
        <v>6</v>
      </c>
      <c r="M7" s="7"/>
      <c r="N7" s="7">
        <f>基本情報入力!C8</f>
        <v>0</v>
      </c>
      <c r="O7" s="7"/>
      <c r="P7" s="7"/>
      <c r="Q7" s="7"/>
      <c r="R7" s="7"/>
      <c r="S7" s="7"/>
      <c r="T7" s="7"/>
      <c r="U7" s="7"/>
    </row>
    <row r="8" spans="2:21" ht="7.5" customHeight="1">
      <c r="L8" s="4"/>
      <c r="M8" s="7"/>
      <c r="N8" s="7"/>
      <c r="O8" s="7"/>
      <c r="P8" s="7"/>
      <c r="Q8" s="7"/>
      <c r="R8" s="7"/>
      <c r="S8" s="7"/>
      <c r="T8" s="7"/>
      <c r="U8" s="7"/>
    </row>
    <row r="9" spans="2:21" ht="17.25" customHeight="1">
      <c r="L9" s="4" t="s">
        <v>0</v>
      </c>
      <c r="M9" s="7"/>
      <c r="N9" s="7">
        <f>基本情報入力!C7</f>
        <v>0</v>
      </c>
      <c r="O9" s="7"/>
      <c r="P9" s="7"/>
      <c r="Q9" s="7"/>
      <c r="R9" s="7"/>
      <c r="S9" s="7"/>
      <c r="T9" s="7"/>
      <c r="U9" s="7"/>
    </row>
    <row r="10" spans="2:21" ht="6.75" customHeight="1">
      <c r="L10" s="4"/>
      <c r="M10" s="7"/>
      <c r="N10" s="7"/>
      <c r="O10" s="7"/>
      <c r="P10" s="7"/>
      <c r="Q10" s="7"/>
      <c r="R10" s="7"/>
      <c r="S10" s="7"/>
      <c r="T10" s="7"/>
      <c r="U10" s="7"/>
    </row>
    <row r="11" spans="2:21" ht="17.25" customHeight="1">
      <c r="L11" s="4" t="s">
        <v>7</v>
      </c>
      <c r="M11" s="7"/>
      <c r="N11" s="73">
        <f>基本情報入力!C9</f>
        <v>0</v>
      </c>
      <c r="O11" s="7"/>
      <c r="P11" s="7"/>
      <c r="Q11" s="7"/>
      <c r="R11" s="7"/>
      <c r="S11" s="7"/>
      <c r="T11" s="7"/>
      <c r="U11" s="7"/>
    </row>
    <row r="12" spans="2:21" ht="7.5" customHeight="1">
      <c r="L12" s="4"/>
      <c r="M12" s="7"/>
      <c r="N12" s="73"/>
      <c r="O12" s="7"/>
      <c r="P12" s="7"/>
      <c r="Q12" s="7"/>
      <c r="R12" s="7"/>
      <c r="S12" s="7"/>
      <c r="T12" s="7"/>
      <c r="U12" s="7"/>
    </row>
    <row r="13" spans="2:21" ht="17.25" customHeight="1">
      <c r="L13" s="4" t="s">
        <v>8</v>
      </c>
      <c r="M13" s="7"/>
      <c r="N13" s="73">
        <f>基本情報入力!C10</f>
        <v>0</v>
      </c>
      <c r="O13" s="7"/>
      <c r="P13" s="7"/>
      <c r="Q13" s="7"/>
      <c r="R13" s="7"/>
      <c r="S13" s="7"/>
      <c r="T13" s="7"/>
      <c r="U13" s="7"/>
    </row>
    <row r="14" spans="2:21" ht="9" customHeight="1"/>
    <row r="15" spans="2:21" ht="21" customHeight="1">
      <c r="L15" s="2" t="s">
        <v>67</v>
      </c>
      <c r="N15" s="7">
        <f>基本情報入力!C11</f>
        <v>0</v>
      </c>
      <c r="O15" s="7"/>
      <c r="P15" s="7"/>
      <c r="Q15" s="7"/>
      <c r="R15" s="7"/>
      <c r="S15" s="7"/>
      <c r="T15" s="7"/>
      <c r="U15" s="7"/>
    </row>
    <row r="16" spans="2:21" ht="24.75" customHeight="1"/>
    <row r="17" spans="6:17" ht="30" customHeight="1">
      <c r="F17" s="89" t="s">
        <v>9</v>
      </c>
      <c r="G17" s="90"/>
      <c r="H17" s="90"/>
      <c r="I17" s="90"/>
      <c r="J17" s="90"/>
      <c r="K17" s="91"/>
      <c r="L17" s="113"/>
      <c r="M17" s="114"/>
      <c r="N17" s="114"/>
      <c r="O17" s="114"/>
      <c r="P17" s="114"/>
      <c r="Q17" s="115"/>
    </row>
    <row r="18" spans="6:17" ht="30" customHeight="1">
      <c r="F18" s="89" t="s">
        <v>10</v>
      </c>
      <c r="G18" s="90"/>
      <c r="H18" s="90"/>
      <c r="I18" s="90"/>
      <c r="J18" s="90"/>
      <c r="K18" s="91"/>
      <c r="L18" s="92">
        <f>N39</f>
        <v>0</v>
      </c>
      <c r="M18" s="93"/>
      <c r="N18" s="93"/>
      <c r="O18" s="93"/>
      <c r="P18" s="93"/>
      <c r="Q18" s="94"/>
    </row>
    <row r="19" spans="6:17" ht="13.5" customHeight="1"/>
    <row r="20" spans="6:17" ht="13.5" customHeight="1"/>
    <row r="21" spans="6:17" ht="25.5" customHeight="1">
      <c r="F21" s="95" t="s">
        <v>14</v>
      </c>
      <c r="G21" s="96"/>
      <c r="H21" s="96"/>
      <c r="I21" s="96"/>
      <c r="J21" s="96"/>
      <c r="K21" s="96"/>
      <c r="L21" s="96"/>
      <c r="M21" s="97"/>
      <c r="N21" s="95" t="s">
        <v>63</v>
      </c>
      <c r="O21" s="96"/>
      <c r="P21" s="96"/>
      <c r="Q21" s="97"/>
    </row>
    <row r="22" spans="6:17" ht="20.25" customHeight="1">
      <c r="F22" s="98"/>
      <c r="G22" s="99"/>
      <c r="H22" s="99"/>
      <c r="I22" s="99"/>
      <c r="J22" s="99"/>
      <c r="K22" s="99"/>
      <c r="L22" s="99"/>
      <c r="M22" s="100"/>
      <c r="N22" s="101"/>
      <c r="O22" s="102"/>
      <c r="P22" s="102"/>
      <c r="Q22" s="103"/>
    </row>
    <row r="23" spans="6:17" ht="20.25" customHeight="1">
      <c r="F23" s="104"/>
      <c r="G23" s="105"/>
      <c r="H23" s="105"/>
      <c r="I23" s="105"/>
      <c r="J23" s="105"/>
      <c r="K23" s="105"/>
      <c r="L23" s="105"/>
      <c r="M23" s="106"/>
      <c r="N23" s="107"/>
      <c r="O23" s="108"/>
      <c r="P23" s="108"/>
      <c r="Q23" s="109"/>
    </row>
    <row r="24" spans="6:17" ht="20.25" customHeight="1">
      <c r="F24" s="104"/>
      <c r="G24" s="105"/>
      <c r="H24" s="105"/>
      <c r="I24" s="105"/>
      <c r="J24" s="105"/>
      <c r="K24" s="105"/>
      <c r="L24" s="105"/>
      <c r="M24" s="106"/>
      <c r="N24" s="107"/>
      <c r="O24" s="108"/>
      <c r="P24" s="108"/>
      <c r="Q24" s="109"/>
    </row>
    <row r="25" spans="6:17" ht="20.25" customHeight="1">
      <c r="F25" s="104"/>
      <c r="G25" s="105"/>
      <c r="H25" s="105"/>
      <c r="I25" s="105"/>
      <c r="J25" s="105"/>
      <c r="K25" s="105"/>
      <c r="L25" s="105"/>
      <c r="M25" s="106"/>
      <c r="N25" s="107"/>
      <c r="O25" s="108"/>
      <c r="P25" s="108"/>
      <c r="Q25" s="109"/>
    </row>
    <row r="26" spans="6:17" ht="20.25" customHeight="1">
      <c r="F26" s="104"/>
      <c r="G26" s="105"/>
      <c r="H26" s="105"/>
      <c r="I26" s="105"/>
      <c r="J26" s="105"/>
      <c r="K26" s="105"/>
      <c r="L26" s="105"/>
      <c r="M26" s="106"/>
      <c r="N26" s="107"/>
      <c r="O26" s="108"/>
      <c r="P26" s="108"/>
      <c r="Q26" s="109"/>
    </row>
    <row r="27" spans="6:17" ht="20.25" customHeight="1">
      <c r="F27" s="104"/>
      <c r="G27" s="105"/>
      <c r="H27" s="105"/>
      <c r="I27" s="105"/>
      <c r="J27" s="105"/>
      <c r="K27" s="105"/>
      <c r="L27" s="105"/>
      <c r="M27" s="106"/>
      <c r="N27" s="107"/>
      <c r="O27" s="108"/>
      <c r="P27" s="108"/>
      <c r="Q27" s="109"/>
    </row>
    <row r="28" spans="6:17" ht="20.25" customHeight="1">
      <c r="F28" s="104"/>
      <c r="G28" s="105"/>
      <c r="H28" s="105"/>
      <c r="I28" s="105"/>
      <c r="J28" s="105"/>
      <c r="K28" s="105"/>
      <c r="L28" s="105"/>
      <c r="M28" s="106"/>
      <c r="N28" s="107"/>
      <c r="O28" s="108"/>
      <c r="P28" s="108"/>
      <c r="Q28" s="109"/>
    </row>
    <row r="29" spans="6:17" ht="20.25" customHeight="1">
      <c r="F29" s="104"/>
      <c r="G29" s="105"/>
      <c r="H29" s="105"/>
      <c r="I29" s="105"/>
      <c r="J29" s="105"/>
      <c r="K29" s="105"/>
      <c r="L29" s="105"/>
      <c r="M29" s="106"/>
      <c r="N29" s="107"/>
      <c r="O29" s="108"/>
      <c r="P29" s="108"/>
      <c r="Q29" s="109"/>
    </row>
    <row r="30" spans="6:17" ht="20.25" customHeight="1">
      <c r="F30" s="104"/>
      <c r="G30" s="105"/>
      <c r="H30" s="105"/>
      <c r="I30" s="105"/>
      <c r="J30" s="105"/>
      <c r="K30" s="105"/>
      <c r="L30" s="105"/>
      <c r="M30" s="106"/>
      <c r="N30" s="107"/>
      <c r="O30" s="108"/>
      <c r="P30" s="108"/>
      <c r="Q30" s="109"/>
    </row>
    <row r="31" spans="6:17" ht="20.25" customHeight="1">
      <c r="F31" s="104"/>
      <c r="G31" s="105"/>
      <c r="H31" s="105"/>
      <c r="I31" s="105"/>
      <c r="J31" s="105"/>
      <c r="K31" s="105"/>
      <c r="L31" s="105"/>
      <c r="M31" s="106"/>
      <c r="N31" s="107"/>
      <c r="O31" s="108"/>
      <c r="P31" s="108"/>
      <c r="Q31" s="109"/>
    </row>
    <row r="32" spans="6:17" ht="20.25" customHeight="1">
      <c r="F32" s="104"/>
      <c r="G32" s="105"/>
      <c r="H32" s="105"/>
      <c r="I32" s="105"/>
      <c r="J32" s="105"/>
      <c r="K32" s="105"/>
      <c r="L32" s="105"/>
      <c r="M32" s="106"/>
      <c r="N32" s="107"/>
      <c r="O32" s="108"/>
      <c r="P32" s="108"/>
      <c r="Q32" s="109"/>
    </row>
    <row r="33" spans="6:17" ht="20.25" customHeight="1">
      <c r="F33" s="137"/>
      <c r="G33" s="138"/>
      <c r="H33" s="138"/>
      <c r="I33" s="138"/>
      <c r="J33" s="138"/>
      <c r="K33" s="138"/>
      <c r="L33" s="138"/>
      <c r="M33" s="139"/>
      <c r="N33" s="140"/>
      <c r="O33" s="141"/>
      <c r="P33" s="141"/>
      <c r="Q33" s="142"/>
    </row>
    <row r="34" spans="6:17" ht="20.25" customHeight="1">
      <c r="F34" s="143" t="s">
        <v>79</v>
      </c>
      <c r="G34" s="143"/>
      <c r="H34" s="143"/>
      <c r="I34" s="143"/>
      <c r="J34" s="143"/>
      <c r="K34" s="143"/>
      <c r="L34" s="143"/>
      <c r="M34" s="143"/>
      <c r="N34" s="86"/>
      <c r="O34" s="86"/>
      <c r="P34" s="86"/>
      <c r="Q34" s="86"/>
    </row>
    <row r="35" spans="6:17" ht="20.25" customHeight="1">
      <c r="F35" s="87" t="s">
        <v>78</v>
      </c>
      <c r="G35" s="87"/>
      <c r="H35" s="87"/>
      <c r="I35" s="87"/>
      <c r="J35" s="87"/>
      <c r="K35" s="87"/>
      <c r="L35" s="87"/>
      <c r="M35" s="87"/>
      <c r="N35" s="88"/>
      <c r="O35" s="88"/>
      <c r="P35" s="88"/>
      <c r="Q35" s="88"/>
    </row>
    <row r="36" spans="6:17" ht="20.25" customHeight="1">
      <c r="F36" s="119" t="s">
        <v>76</v>
      </c>
      <c r="G36" s="120"/>
      <c r="H36" s="120"/>
      <c r="I36" s="120"/>
      <c r="J36" s="120"/>
      <c r="K36" s="120"/>
      <c r="L36" s="120"/>
      <c r="M36" s="121"/>
      <c r="N36" s="122"/>
      <c r="O36" s="123"/>
      <c r="P36" s="123"/>
      <c r="Q36" s="124"/>
    </row>
    <row r="37" spans="6:17" ht="20.25" customHeight="1">
      <c r="F37" s="125" t="s">
        <v>77</v>
      </c>
      <c r="G37" s="126"/>
      <c r="H37" s="126"/>
      <c r="I37" s="126"/>
      <c r="J37" s="126"/>
      <c r="K37" s="126"/>
      <c r="L37" s="126"/>
      <c r="M37" s="127"/>
      <c r="N37" s="128"/>
      <c r="O37" s="129"/>
      <c r="P37" s="129"/>
      <c r="Q37" s="130"/>
    </row>
    <row r="38" spans="6:17" ht="20.25" customHeight="1">
      <c r="F38" s="131" t="s">
        <v>62</v>
      </c>
      <c r="G38" s="132"/>
      <c r="H38" s="132"/>
      <c r="I38" s="132"/>
      <c r="J38" s="132"/>
      <c r="K38" s="132"/>
      <c r="L38" s="132"/>
      <c r="M38" s="133"/>
      <c r="N38" s="134"/>
      <c r="O38" s="135"/>
      <c r="P38" s="135"/>
      <c r="Q38" s="136"/>
    </row>
    <row r="39" spans="6:17" ht="25.5" customHeight="1">
      <c r="F39" s="89" t="s">
        <v>11</v>
      </c>
      <c r="G39" s="90"/>
      <c r="H39" s="90"/>
      <c r="I39" s="5"/>
      <c r="J39" s="3" t="s">
        <v>12</v>
      </c>
      <c r="K39" s="90" t="s">
        <v>13</v>
      </c>
      <c r="L39" s="90"/>
      <c r="M39" s="90"/>
      <c r="N39" s="116">
        <f>SUM(N34:Q38)</f>
        <v>0</v>
      </c>
      <c r="O39" s="117"/>
      <c r="P39" s="117"/>
      <c r="Q39" s="118"/>
    </row>
  </sheetData>
  <mergeCells count="46">
    <mergeCell ref="F31:M31"/>
    <mergeCell ref="N31:Q31"/>
    <mergeCell ref="F32:M32"/>
    <mergeCell ref="N32:Q32"/>
    <mergeCell ref="F39:H39"/>
    <mergeCell ref="K39:M39"/>
    <mergeCell ref="N39:Q39"/>
    <mergeCell ref="F36:M36"/>
    <mergeCell ref="N36:Q36"/>
    <mergeCell ref="F37:M37"/>
    <mergeCell ref="N37:Q37"/>
    <mergeCell ref="F38:M38"/>
    <mergeCell ref="N38:Q38"/>
    <mergeCell ref="F33:M33"/>
    <mergeCell ref="N33:Q33"/>
    <mergeCell ref="F34:M34"/>
    <mergeCell ref="N25:Q25"/>
    <mergeCell ref="F28:M28"/>
    <mergeCell ref="N28:Q28"/>
    <mergeCell ref="F29:M29"/>
    <mergeCell ref="N29:Q29"/>
    <mergeCell ref="F26:M26"/>
    <mergeCell ref="N26:Q26"/>
    <mergeCell ref="F27:M27"/>
    <mergeCell ref="N27:Q27"/>
    <mergeCell ref="D2:G2"/>
    <mergeCell ref="I2:O2"/>
    <mergeCell ref="N4:O4"/>
    <mergeCell ref="F17:K17"/>
    <mergeCell ref="L17:Q17"/>
    <mergeCell ref="N34:Q34"/>
    <mergeCell ref="F35:M35"/>
    <mergeCell ref="N35:Q35"/>
    <mergeCell ref="F18:K18"/>
    <mergeCell ref="L18:Q18"/>
    <mergeCell ref="F21:M21"/>
    <mergeCell ref="N21:Q21"/>
    <mergeCell ref="F22:M22"/>
    <mergeCell ref="N22:Q22"/>
    <mergeCell ref="F23:M23"/>
    <mergeCell ref="N23:Q23"/>
    <mergeCell ref="F24:M24"/>
    <mergeCell ref="N24:Q24"/>
    <mergeCell ref="F30:M30"/>
    <mergeCell ref="N30:Q30"/>
    <mergeCell ref="F25:M25"/>
  </mergeCells>
  <phoneticPr fontId="2"/>
  <dataValidations count="1">
    <dataValidation type="list" allowBlank="1" showInputMessage="1" showErrorMessage="1" sqref="D2" xr:uid="{85184B24-41C0-4117-B100-CA85E5BA2982}">
      <formula1>"旭川管轄,札幌管轄"</formula1>
    </dataValidation>
  </dataValidations>
  <pageMargins left="0.7" right="0.7" top="0.75" bottom="0.75" header="0.3" footer="0.3"/>
  <pageSetup paperSize="9" orientation="portrait" verticalDpi="0" r:id="rId1"/>
  <ignoredErrors>
    <ignoredError sqref="N7 N9 N11 N13 N15 R4 T4 P4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A115E-FCE0-4115-B7BA-B5AC162ADE87}">
  <sheetPr>
    <tabColor rgb="FFFFFF00"/>
  </sheetPr>
  <dimension ref="A1:AR48"/>
  <sheetViews>
    <sheetView showGridLines="0" showZeros="0" view="pageBreakPreview" topLeftCell="A19" zoomScaleNormal="100" zoomScaleSheetLayoutView="100" workbookViewId="0">
      <selection activeCell="R35" sqref="R35"/>
    </sheetView>
  </sheetViews>
  <sheetFormatPr defaultColWidth="2.125" defaultRowHeight="12"/>
  <cols>
    <col min="1" max="1" width="2.125" style="15" customWidth="1"/>
    <col min="2" max="2" width="3.25" style="15" bestFit="1" customWidth="1"/>
    <col min="3" max="3" width="5.875" style="15" bestFit="1" customWidth="1"/>
    <col min="4" max="22" width="2.125" style="15"/>
    <col min="23" max="24" width="2.375" style="15" bestFit="1" customWidth="1"/>
    <col min="25" max="43" width="2.125" style="15"/>
    <col min="44" max="44" width="4.125" style="15" hidden="1" customWidth="1"/>
    <col min="45" max="16384" width="2.125" style="15"/>
  </cols>
  <sheetData>
    <row r="1" spans="1:40">
      <c r="AI1" s="213" t="s">
        <v>1</v>
      </c>
      <c r="AJ1" s="213"/>
      <c r="AK1" s="213"/>
      <c r="AL1" s="213"/>
    </row>
    <row r="2" spans="1:40" ht="16.5" customHeight="1">
      <c r="A2" s="214" t="s">
        <v>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16"/>
    </row>
    <row r="3" spans="1:40" ht="12" customHeight="1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16"/>
    </row>
    <row r="4" spans="1:40" ht="9.7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J4" s="17"/>
      <c r="AK4" s="17"/>
      <c r="AL4" s="17"/>
      <c r="AM4" s="17"/>
      <c r="AN4" s="17"/>
    </row>
    <row r="6" spans="1:40" ht="14.25">
      <c r="B6" s="215" t="s">
        <v>33</v>
      </c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AA6" s="18"/>
      <c r="AB6" s="18" t="s">
        <v>34</v>
      </c>
      <c r="AC6" s="18"/>
      <c r="AD6" s="216">
        <f>基本情報入力!D4</f>
        <v>0</v>
      </c>
      <c r="AE6" s="216"/>
      <c r="AF6" s="19" t="s">
        <v>35</v>
      </c>
      <c r="AG6" s="216">
        <f>基本情報入力!F4</f>
        <v>0</v>
      </c>
      <c r="AH6" s="216"/>
      <c r="AI6" s="19" t="s">
        <v>36</v>
      </c>
      <c r="AJ6" s="216">
        <f>基本情報入力!H4</f>
        <v>0</v>
      </c>
      <c r="AK6" s="216"/>
      <c r="AL6" s="19" t="s">
        <v>37</v>
      </c>
      <c r="AM6" s="19"/>
    </row>
    <row r="8" spans="1:40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V8" s="19"/>
    </row>
    <row r="9" spans="1:40"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0" t="s">
        <v>38</v>
      </c>
      <c r="S9" s="19"/>
      <c r="V9" s="21"/>
      <c r="W9" s="22" t="s">
        <v>39</v>
      </c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4"/>
    </row>
    <row r="10" spans="1:40">
      <c r="V10" s="25"/>
      <c r="AM10" s="26"/>
    </row>
    <row r="11" spans="1:40">
      <c r="H11" s="15" t="s">
        <v>40</v>
      </c>
      <c r="V11" s="25"/>
      <c r="W11" s="15">
        <f>基本情報入力!C8</f>
        <v>0</v>
      </c>
      <c r="AM11" s="26"/>
    </row>
    <row r="12" spans="1:40">
      <c r="V12" s="25"/>
      <c r="AM12" s="26"/>
    </row>
    <row r="13" spans="1:40">
      <c r="B13" s="27" t="s">
        <v>41</v>
      </c>
      <c r="C13" s="23"/>
      <c r="D13" s="23"/>
      <c r="E13" s="23"/>
      <c r="F13" s="23"/>
      <c r="G13" s="23"/>
      <c r="H13" s="23"/>
      <c r="I13" s="23"/>
      <c r="J13" s="23"/>
      <c r="K13" s="28" t="s">
        <v>42</v>
      </c>
      <c r="L13" s="29"/>
      <c r="M13" s="23"/>
      <c r="N13" s="23"/>
      <c r="O13" s="23"/>
      <c r="P13" s="23"/>
      <c r="Q13" s="23"/>
      <c r="R13" s="23"/>
      <c r="S13" s="23"/>
      <c r="T13" s="24"/>
      <c r="V13" s="25"/>
      <c r="AM13" s="26"/>
    </row>
    <row r="14" spans="1:40">
      <c r="B14" s="25"/>
      <c r="C14" s="15">
        <f>基本情報入力!C13</f>
        <v>0</v>
      </c>
      <c r="K14" s="30"/>
      <c r="M14" s="15">
        <f>基本情報入力!C14</f>
        <v>0</v>
      </c>
      <c r="T14" s="26"/>
      <c r="V14" s="25"/>
      <c r="W14" s="211">
        <f>基本情報入力!C7</f>
        <v>0</v>
      </c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M14" s="26"/>
    </row>
    <row r="15" spans="1:40">
      <c r="B15" s="31" t="s">
        <v>43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3"/>
      <c r="V15" s="25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L15" s="34" t="s">
        <v>44</v>
      </c>
      <c r="AM15" s="26"/>
    </row>
    <row r="16" spans="1:40">
      <c r="B16" s="35"/>
      <c r="C16" s="36">
        <f>基本情報入力!C15</f>
        <v>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7"/>
      <c r="V16" s="25"/>
      <c r="AM16" s="26"/>
    </row>
    <row r="17" spans="2:44">
      <c r="B17" s="38" t="s">
        <v>45</v>
      </c>
      <c r="K17" s="39" t="s">
        <v>46</v>
      </c>
      <c r="L17" s="40"/>
      <c r="T17" s="26"/>
      <c r="V17" s="25"/>
      <c r="W17" s="15" t="s">
        <v>47</v>
      </c>
      <c r="Y17" s="15">
        <f>基本情報入力!C9</f>
        <v>0</v>
      </c>
      <c r="AE17" s="15" t="s">
        <v>48</v>
      </c>
      <c r="AG17" s="15">
        <f>基本情報入力!C10</f>
        <v>0</v>
      </c>
      <c r="AM17" s="26"/>
    </row>
    <row r="18" spans="2:44">
      <c r="B18" s="41"/>
      <c r="C18" s="19">
        <f>基本情報入力!C16</f>
        <v>0</v>
      </c>
      <c r="D18" s="19"/>
      <c r="E18" s="19"/>
      <c r="F18" s="19"/>
      <c r="G18" s="19"/>
      <c r="H18" s="19"/>
      <c r="I18" s="19"/>
      <c r="J18" s="19"/>
      <c r="K18" s="42"/>
      <c r="L18" s="212">
        <f>基本情報入力!C17</f>
        <v>0</v>
      </c>
      <c r="M18" s="212"/>
      <c r="N18" s="212"/>
      <c r="O18" s="212"/>
      <c r="P18" s="212"/>
      <c r="Q18" s="212"/>
      <c r="R18" s="212"/>
      <c r="S18" s="212"/>
      <c r="T18" s="203"/>
      <c r="V18" s="41"/>
      <c r="W18" s="72" t="s">
        <v>69</v>
      </c>
      <c r="X18" s="19"/>
      <c r="Y18" s="19"/>
      <c r="Z18" s="19"/>
      <c r="AA18" s="217">
        <f>基本情報入力!C11</f>
        <v>0</v>
      </c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8"/>
    </row>
    <row r="19" spans="2:44" ht="12" customHeight="1"/>
    <row r="20" spans="2:44" ht="21" customHeight="1">
      <c r="B20" s="197" t="s">
        <v>49</v>
      </c>
      <c r="C20" s="199"/>
      <c r="D20" s="204">
        <f>X45</f>
        <v>0</v>
      </c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6"/>
      <c r="Z20" s="70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</row>
    <row r="21" spans="2:44" ht="21" customHeight="1">
      <c r="B21" s="202"/>
      <c r="C21" s="203"/>
      <c r="D21" s="207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9"/>
      <c r="R21" s="53" t="s">
        <v>61</v>
      </c>
      <c r="S21" s="69"/>
      <c r="T21" s="69"/>
      <c r="U21" s="69"/>
      <c r="V21" s="69"/>
      <c r="W21" s="69"/>
      <c r="X21" s="69"/>
      <c r="Y21" s="69"/>
      <c r="Z21" s="70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</row>
    <row r="22" spans="2:44" ht="12.75" customHeight="1">
      <c r="R22" s="200"/>
      <c r="S22" s="200"/>
      <c r="T22" s="200"/>
      <c r="U22" s="200"/>
      <c r="V22" s="200"/>
      <c r="W22" s="200"/>
      <c r="X22" s="200"/>
      <c r="Y22" s="200"/>
      <c r="Z22" s="201"/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</row>
    <row r="23" spans="2:44" ht="8.25" customHeight="1"/>
    <row r="24" spans="2:44">
      <c r="B24" s="15" t="s">
        <v>71</v>
      </c>
      <c r="E24" s="53"/>
    </row>
    <row r="25" spans="2:44" ht="6" customHeight="1"/>
    <row r="26" spans="2:44" ht="21" customHeight="1">
      <c r="B26" s="193" t="s">
        <v>50</v>
      </c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5"/>
      <c r="X26" s="193" t="s">
        <v>64</v>
      </c>
      <c r="Y26" s="194"/>
      <c r="Z26" s="194"/>
      <c r="AA26" s="194"/>
      <c r="AB26" s="194"/>
      <c r="AC26" s="194"/>
      <c r="AD26" s="194"/>
      <c r="AE26" s="195"/>
      <c r="AF26" s="193" t="s">
        <v>73</v>
      </c>
      <c r="AG26" s="194"/>
      <c r="AH26" s="194"/>
      <c r="AI26" s="194"/>
      <c r="AJ26" s="195"/>
      <c r="AK26" s="193" t="s">
        <v>51</v>
      </c>
      <c r="AL26" s="194"/>
      <c r="AM26" s="195"/>
    </row>
    <row r="27" spans="2:44" ht="27" customHeight="1">
      <c r="B27" s="45">
        <v>1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196"/>
      <c r="O27" s="196"/>
      <c r="P27" s="239"/>
      <c r="Q27" s="239"/>
      <c r="R27" s="239"/>
      <c r="S27" s="239"/>
      <c r="T27" s="239"/>
      <c r="U27" s="239"/>
      <c r="V27" s="239"/>
      <c r="W27" s="240"/>
      <c r="X27" s="147"/>
      <c r="Y27" s="148"/>
      <c r="Z27" s="148"/>
      <c r="AA27" s="148"/>
      <c r="AB27" s="148"/>
      <c r="AC27" s="148"/>
      <c r="AD27" s="148"/>
      <c r="AE27" s="149"/>
      <c r="AF27" s="190"/>
      <c r="AG27" s="191"/>
      <c r="AH27" s="191"/>
      <c r="AI27" s="191"/>
      <c r="AJ27" s="192"/>
      <c r="AK27" s="197"/>
      <c r="AL27" s="198"/>
      <c r="AM27" s="199"/>
      <c r="AR27" s="75"/>
    </row>
    <row r="28" spans="2:44" ht="27" customHeight="1">
      <c r="B28" s="47">
        <v>2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189"/>
      <c r="O28" s="189"/>
      <c r="P28" s="241"/>
      <c r="Q28" s="241"/>
      <c r="R28" s="241"/>
      <c r="S28" s="241"/>
      <c r="T28" s="241"/>
      <c r="U28" s="241"/>
      <c r="V28" s="241"/>
      <c r="W28" s="242"/>
      <c r="X28" s="150"/>
      <c r="Y28" s="151"/>
      <c r="Z28" s="151"/>
      <c r="AA28" s="151"/>
      <c r="AB28" s="151"/>
      <c r="AC28" s="151"/>
      <c r="AD28" s="151"/>
      <c r="AE28" s="152"/>
      <c r="AF28" s="190"/>
      <c r="AG28" s="191"/>
      <c r="AH28" s="191"/>
      <c r="AI28" s="191"/>
      <c r="AJ28" s="192"/>
      <c r="AK28" s="186"/>
      <c r="AL28" s="187"/>
      <c r="AM28" s="188"/>
    </row>
    <row r="29" spans="2:44" ht="27" customHeight="1">
      <c r="B29" s="47">
        <v>3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189"/>
      <c r="O29" s="189"/>
      <c r="P29" s="241"/>
      <c r="Q29" s="241"/>
      <c r="R29" s="241"/>
      <c r="S29" s="241"/>
      <c r="T29" s="241"/>
      <c r="U29" s="241"/>
      <c r="V29" s="241"/>
      <c r="W29" s="242"/>
      <c r="X29" s="153"/>
      <c r="Y29" s="154"/>
      <c r="Z29" s="154"/>
      <c r="AA29" s="154"/>
      <c r="AB29" s="154"/>
      <c r="AC29" s="154"/>
      <c r="AD29" s="154"/>
      <c r="AE29" s="155"/>
      <c r="AF29" s="190"/>
      <c r="AG29" s="191"/>
      <c r="AH29" s="191"/>
      <c r="AI29" s="191"/>
      <c r="AJ29" s="192"/>
      <c r="AK29" s="186"/>
      <c r="AL29" s="187"/>
      <c r="AM29" s="188"/>
    </row>
    <row r="30" spans="2:44" ht="27" customHeight="1">
      <c r="B30" s="49"/>
      <c r="C30" s="171" t="s">
        <v>52</v>
      </c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2">
        <f>SUM(P27:W29)</f>
        <v>0</v>
      </c>
      <c r="Q30" s="172"/>
      <c r="R30" s="172"/>
      <c r="S30" s="172"/>
      <c r="T30" s="172"/>
      <c r="U30" s="172"/>
      <c r="V30" s="172"/>
      <c r="W30" s="173"/>
      <c r="X30" s="183">
        <f>SUM(X27:AC29)</f>
        <v>0</v>
      </c>
      <c r="Y30" s="184"/>
      <c r="Z30" s="184"/>
      <c r="AA30" s="184"/>
      <c r="AB30" s="184"/>
      <c r="AC30" s="184"/>
      <c r="AD30" s="184"/>
      <c r="AE30" s="185"/>
      <c r="AF30" s="60"/>
      <c r="AG30" s="60"/>
      <c r="AH30" s="60"/>
      <c r="AI30" s="60"/>
      <c r="AJ30" s="61"/>
      <c r="AK30" s="50"/>
      <c r="AL30" s="50"/>
      <c r="AM30" s="51"/>
    </row>
    <row r="32" spans="2:44">
      <c r="B32" s="15" t="s">
        <v>72</v>
      </c>
    </row>
    <row r="33" spans="2:44" ht="6" customHeight="1"/>
    <row r="34" spans="2:44" ht="21" customHeight="1">
      <c r="B34" s="193" t="s">
        <v>50</v>
      </c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5"/>
      <c r="X34" s="193" t="s">
        <v>64</v>
      </c>
      <c r="Y34" s="194"/>
      <c r="Z34" s="194"/>
      <c r="AA34" s="194"/>
      <c r="AB34" s="194"/>
      <c r="AC34" s="194"/>
      <c r="AD34" s="194"/>
      <c r="AE34" s="195"/>
      <c r="AF34" s="193" t="s">
        <v>73</v>
      </c>
      <c r="AG34" s="194"/>
      <c r="AH34" s="194"/>
      <c r="AI34" s="194"/>
      <c r="AJ34" s="195"/>
      <c r="AK34" s="193" t="s">
        <v>51</v>
      </c>
      <c r="AL34" s="194"/>
      <c r="AM34" s="195"/>
    </row>
    <row r="35" spans="2:44" ht="27" customHeight="1">
      <c r="B35" s="45">
        <v>1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196"/>
      <c r="O35" s="196"/>
      <c r="P35" s="239"/>
      <c r="Q35" s="239"/>
      <c r="R35" s="239"/>
      <c r="S35" s="239"/>
      <c r="T35" s="239"/>
      <c r="U35" s="239"/>
      <c r="V35" s="239"/>
      <c r="W35" s="240"/>
      <c r="X35" s="147"/>
      <c r="Y35" s="148"/>
      <c r="Z35" s="148"/>
      <c r="AA35" s="148"/>
      <c r="AB35" s="148"/>
      <c r="AC35" s="148"/>
      <c r="AD35" s="148"/>
      <c r="AE35" s="149"/>
      <c r="AF35" s="190"/>
      <c r="AG35" s="191"/>
      <c r="AH35" s="191"/>
      <c r="AI35" s="191"/>
      <c r="AJ35" s="192"/>
      <c r="AK35" s="197"/>
      <c r="AL35" s="198"/>
      <c r="AM35" s="199"/>
    </row>
    <row r="36" spans="2:44" ht="27" customHeight="1">
      <c r="B36" s="47">
        <v>2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189"/>
      <c r="O36" s="189"/>
      <c r="P36" s="241"/>
      <c r="Q36" s="241"/>
      <c r="R36" s="241"/>
      <c r="S36" s="241"/>
      <c r="T36" s="241"/>
      <c r="U36" s="241"/>
      <c r="V36" s="241"/>
      <c r="W36" s="242"/>
      <c r="X36" s="150"/>
      <c r="Y36" s="151"/>
      <c r="Z36" s="151"/>
      <c r="AA36" s="151"/>
      <c r="AB36" s="151"/>
      <c r="AC36" s="151"/>
      <c r="AD36" s="151"/>
      <c r="AE36" s="152"/>
      <c r="AF36" s="190"/>
      <c r="AG36" s="191"/>
      <c r="AH36" s="191"/>
      <c r="AI36" s="191"/>
      <c r="AJ36" s="192"/>
      <c r="AK36" s="186"/>
      <c r="AL36" s="187"/>
      <c r="AM36" s="188"/>
    </row>
    <row r="37" spans="2:44" ht="27" customHeight="1">
      <c r="B37" s="47">
        <v>3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189"/>
      <c r="O37" s="189"/>
      <c r="P37" s="241"/>
      <c r="Q37" s="241"/>
      <c r="R37" s="241"/>
      <c r="S37" s="241"/>
      <c r="T37" s="241"/>
      <c r="U37" s="241"/>
      <c r="V37" s="241"/>
      <c r="W37" s="242"/>
      <c r="X37" s="153"/>
      <c r="Y37" s="154"/>
      <c r="Z37" s="154"/>
      <c r="AA37" s="154"/>
      <c r="AB37" s="154"/>
      <c r="AC37" s="154"/>
      <c r="AD37" s="154"/>
      <c r="AE37" s="155"/>
      <c r="AF37" s="190"/>
      <c r="AG37" s="191"/>
      <c r="AH37" s="191"/>
      <c r="AI37" s="191"/>
      <c r="AJ37" s="192"/>
      <c r="AK37" s="186"/>
      <c r="AL37" s="187"/>
      <c r="AM37" s="188"/>
    </row>
    <row r="38" spans="2:44" ht="27" customHeight="1">
      <c r="B38" s="49"/>
      <c r="C38" s="171" t="s">
        <v>53</v>
      </c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2">
        <f>SUM(P35:W37)</f>
        <v>0</v>
      </c>
      <c r="Q38" s="172"/>
      <c r="R38" s="172"/>
      <c r="S38" s="172"/>
      <c r="T38" s="172"/>
      <c r="U38" s="172"/>
      <c r="V38" s="172"/>
      <c r="W38" s="173"/>
      <c r="X38" s="183">
        <f>SUM(X35:AC37)</f>
        <v>0</v>
      </c>
      <c r="Y38" s="184"/>
      <c r="Z38" s="184"/>
      <c r="AA38" s="184"/>
      <c r="AB38" s="184"/>
      <c r="AC38" s="184"/>
      <c r="AD38" s="184"/>
      <c r="AE38" s="185"/>
      <c r="AF38" s="60"/>
      <c r="AG38" s="60"/>
      <c r="AH38" s="60"/>
      <c r="AI38" s="60"/>
      <c r="AJ38" s="61"/>
      <c r="AK38" s="50"/>
      <c r="AL38" s="50"/>
      <c r="AM38" s="51"/>
    </row>
    <row r="39" spans="2:44" ht="18.75" customHeight="1">
      <c r="C39" s="44"/>
      <c r="D39" s="44"/>
      <c r="E39" s="44"/>
      <c r="F39" s="44"/>
      <c r="G39" s="44"/>
      <c r="H39" s="21"/>
      <c r="I39" s="23"/>
      <c r="J39" s="23" t="s">
        <v>59</v>
      </c>
      <c r="K39" s="23"/>
      <c r="L39" s="23"/>
      <c r="M39" s="23"/>
      <c r="N39" s="23"/>
      <c r="O39" s="23"/>
      <c r="P39" s="62"/>
      <c r="Q39" s="63"/>
      <c r="R39" s="168" t="s">
        <v>65</v>
      </c>
      <c r="S39" s="169"/>
      <c r="T39" s="169"/>
      <c r="U39" s="169"/>
      <c r="V39" s="169"/>
      <c r="W39" s="170"/>
      <c r="X39" s="156">
        <f>SUMIF(AF27:AJ29:AF35:AJ37,I40,X27:AE29:X35:AE37)</f>
        <v>0</v>
      </c>
      <c r="Y39" s="157"/>
      <c r="Z39" s="157"/>
      <c r="AA39" s="157"/>
      <c r="AB39" s="157"/>
      <c r="AC39" s="157"/>
      <c r="AD39" s="157"/>
      <c r="AE39" s="158"/>
      <c r="AF39" s="56"/>
      <c r="AG39" s="57"/>
      <c r="AH39" s="57"/>
      <c r="AI39" s="57"/>
      <c r="AJ39" s="57"/>
      <c r="AK39" s="23"/>
      <c r="AL39" s="23"/>
      <c r="AM39" s="24"/>
    </row>
    <row r="40" spans="2:44" ht="18.75" customHeight="1">
      <c r="C40" s="44"/>
      <c r="D40" s="44"/>
      <c r="E40" s="44"/>
      <c r="F40" s="44"/>
      <c r="G40" s="44"/>
      <c r="H40" s="41" t="s">
        <v>74</v>
      </c>
      <c r="I40" s="174"/>
      <c r="J40" s="175"/>
      <c r="K40" s="175"/>
      <c r="L40" s="175"/>
      <c r="M40" s="176"/>
      <c r="N40" s="19" t="s">
        <v>75</v>
      </c>
      <c r="O40" s="19"/>
      <c r="P40" s="64"/>
      <c r="Q40" s="65"/>
      <c r="R40" s="165" t="s">
        <v>60</v>
      </c>
      <c r="S40" s="166"/>
      <c r="T40" s="166"/>
      <c r="U40" s="166"/>
      <c r="V40" s="166"/>
      <c r="W40" s="167"/>
      <c r="X40" s="162" t="str">
        <f>IFERROR(ROUND(X39*AR40,0),"")</f>
        <v/>
      </c>
      <c r="Y40" s="163"/>
      <c r="Z40" s="163"/>
      <c r="AA40" s="163"/>
      <c r="AB40" s="163"/>
      <c r="AC40" s="163"/>
      <c r="AD40" s="163"/>
      <c r="AE40" s="164"/>
      <c r="AF40" s="67"/>
      <c r="AG40" s="59"/>
      <c r="AH40" s="59"/>
      <c r="AI40" s="59"/>
      <c r="AJ40" s="59"/>
      <c r="AM40" s="26"/>
      <c r="AR40" s="15" t="str">
        <f>SUBSTITUTE(SUBSTITUTE(SUBSTITUTE(I40,"10%","10"),"軽減税率8％","0.08"),"非課税"," ")</f>
        <v/>
      </c>
    </row>
    <row r="41" spans="2:44" ht="18.75" customHeight="1">
      <c r="C41" s="44"/>
      <c r="D41" s="44"/>
      <c r="E41" s="44"/>
      <c r="F41" s="44"/>
      <c r="G41" s="44"/>
      <c r="H41" s="21"/>
      <c r="I41" s="23"/>
      <c r="J41" s="23" t="s">
        <v>59</v>
      </c>
      <c r="K41" s="23"/>
      <c r="L41" s="23"/>
      <c r="M41" s="23"/>
      <c r="N41" s="23"/>
      <c r="O41" s="23"/>
      <c r="P41" s="62"/>
      <c r="Q41" s="63"/>
      <c r="R41" s="168" t="s">
        <v>65</v>
      </c>
      <c r="S41" s="169"/>
      <c r="T41" s="169"/>
      <c r="U41" s="169"/>
      <c r="V41" s="169"/>
      <c r="W41" s="170"/>
      <c r="X41" s="156">
        <f>SUMIF(AF27:AJ29:AF35:AJ37,I42,X27:AE29:X35:AE37)</f>
        <v>0</v>
      </c>
      <c r="Y41" s="157"/>
      <c r="Z41" s="157"/>
      <c r="AA41" s="157"/>
      <c r="AB41" s="157"/>
      <c r="AC41" s="157"/>
      <c r="AD41" s="157"/>
      <c r="AE41" s="158"/>
      <c r="AF41" s="56"/>
      <c r="AG41" s="57"/>
      <c r="AH41" s="57"/>
      <c r="AI41" s="57"/>
      <c r="AJ41" s="57"/>
      <c r="AK41" s="23"/>
      <c r="AL41" s="23"/>
      <c r="AM41" s="24"/>
    </row>
    <row r="42" spans="2:44" ht="18.75" customHeight="1">
      <c r="C42" s="44"/>
      <c r="D42" s="44"/>
      <c r="E42" s="44"/>
      <c r="F42" s="44"/>
      <c r="G42" s="44"/>
      <c r="H42" s="41" t="s">
        <v>74</v>
      </c>
      <c r="I42" s="177"/>
      <c r="J42" s="178"/>
      <c r="K42" s="178"/>
      <c r="L42" s="178"/>
      <c r="M42" s="179"/>
      <c r="N42" s="19" t="s">
        <v>75</v>
      </c>
      <c r="O42" s="19"/>
      <c r="P42" s="64"/>
      <c r="Q42" s="65"/>
      <c r="R42" s="165" t="s">
        <v>60</v>
      </c>
      <c r="S42" s="166"/>
      <c r="T42" s="166"/>
      <c r="U42" s="166"/>
      <c r="V42" s="166"/>
      <c r="W42" s="167"/>
      <c r="X42" s="162" t="str">
        <f>IFERROR(ROUND(X41*AR42,0),"")</f>
        <v/>
      </c>
      <c r="Y42" s="163"/>
      <c r="Z42" s="163"/>
      <c r="AA42" s="163"/>
      <c r="AB42" s="163"/>
      <c r="AC42" s="163"/>
      <c r="AD42" s="163"/>
      <c r="AE42" s="164"/>
      <c r="AF42" s="68"/>
      <c r="AG42" s="66"/>
      <c r="AH42" s="66"/>
      <c r="AI42" s="66"/>
      <c r="AJ42" s="66"/>
      <c r="AK42" s="19"/>
      <c r="AL42" s="19"/>
      <c r="AM42" s="43"/>
      <c r="AR42" s="15" t="str">
        <f>SUBSTITUTE(SUBSTITUTE(SUBSTITUTE(I42,"10%","10"),"軽減税率8％","0.08"),"非課税"," ")</f>
        <v/>
      </c>
    </row>
    <row r="43" spans="2:44" ht="18.75" customHeight="1">
      <c r="C43" s="44"/>
      <c r="D43" s="44"/>
      <c r="E43" s="44"/>
      <c r="F43" s="44"/>
      <c r="G43" s="44"/>
      <c r="H43" s="21"/>
      <c r="I43" s="23"/>
      <c r="J43" s="23" t="s">
        <v>59</v>
      </c>
      <c r="K43" s="23"/>
      <c r="L43" s="23"/>
      <c r="M43" s="23"/>
      <c r="N43" s="23"/>
      <c r="O43" s="23"/>
      <c r="P43" s="62"/>
      <c r="Q43" s="63"/>
      <c r="R43" s="168" t="s">
        <v>65</v>
      </c>
      <c r="S43" s="169"/>
      <c r="T43" s="169"/>
      <c r="U43" s="169"/>
      <c r="V43" s="169"/>
      <c r="W43" s="170"/>
      <c r="X43" s="156">
        <f>SUMIF(AF27:AJ29:AF35:AJ37,I44,X27:AE29:X35:AE37)</f>
        <v>0</v>
      </c>
      <c r="Y43" s="157"/>
      <c r="Z43" s="157"/>
      <c r="AA43" s="157"/>
      <c r="AB43" s="157"/>
      <c r="AC43" s="157"/>
      <c r="AD43" s="157"/>
      <c r="AE43" s="158"/>
      <c r="AF43" s="67"/>
      <c r="AG43" s="59"/>
      <c r="AH43" s="59"/>
      <c r="AI43" s="59"/>
      <c r="AJ43" s="59"/>
      <c r="AM43" s="26"/>
    </row>
    <row r="44" spans="2:44" ht="18.75" customHeight="1">
      <c r="C44" s="44"/>
      <c r="D44" s="44"/>
      <c r="E44" s="44"/>
      <c r="F44" s="44"/>
      <c r="G44" s="44"/>
      <c r="H44" s="41" t="s">
        <v>74</v>
      </c>
      <c r="I44" s="180"/>
      <c r="J44" s="181"/>
      <c r="K44" s="181"/>
      <c r="L44" s="181"/>
      <c r="M44" s="182"/>
      <c r="N44" s="41" t="s">
        <v>75</v>
      </c>
      <c r="O44" s="19"/>
      <c r="P44" s="64"/>
      <c r="Q44" s="65"/>
      <c r="R44" s="165" t="s">
        <v>60</v>
      </c>
      <c r="S44" s="166"/>
      <c r="T44" s="166"/>
      <c r="U44" s="166"/>
      <c r="V44" s="166"/>
      <c r="W44" s="167"/>
      <c r="X44" s="162" t="str">
        <f>IFERROR(ROUND(X43*AR44,0),"")</f>
        <v/>
      </c>
      <c r="Y44" s="163"/>
      <c r="Z44" s="163"/>
      <c r="AA44" s="163"/>
      <c r="AB44" s="163"/>
      <c r="AC44" s="163"/>
      <c r="AD44" s="163"/>
      <c r="AE44" s="164"/>
      <c r="AF44" s="68"/>
      <c r="AG44" s="66"/>
      <c r="AH44" s="66"/>
      <c r="AI44" s="66"/>
      <c r="AJ44" s="66"/>
      <c r="AK44" s="19"/>
      <c r="AL44" s="19"/>
      <c r="AM44" s="43"/>
      <c r="AR44" s="15" t="str">
        <f>SUBSTITUTE(SUBSTITUTE(SUBSTITUTE(I44,"10%","10"),"軽減税率8％","0.08"),"非課税"," ")</f>
        <v/>
      </c>
    </row>
    <row r="45" spans="2:44" ht="27" customHeight="1"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58"/>
      <c r="Q45" s="58"/>
      <c r="R45" s="144" t="s">
        <v>66</v>
      </c>
      <c r="S45" s="145"/>
      <c r="T45" s="145"/>
      <c r="U45" s="145"/>
      <c r="V45" s="145"/>
      <c r="W45" s="146"/>
      <c r="X45" s="159">
        <f>SUM(X39:AE44)</f>
        <v>0</v>
      </c>
      <c r="Y45" s="160"/>
      <c r="Z45" s="160"/>
      <c r="AA45" s="160"/>
      <c r="AB45" s="160"/>
      <c r="AC45" s="160"/>
      <c r="AD45" s="160"/>
      <c r="AE45" s="161"/>
      <c r="AF45" s="54"/>
      <c r="AG45" s="55"/>
      <c r="AH45" s="55"/>
      <c r="AI45" s="55"/>
      <c r="AJ45" s="55"/>
      <c r="AK45" s="50"/>
      <c r="AL45" s="50"/>
      <c r="AM45" s="51"/>
    </row>
    <row r="46" spans="2:44" ht="7.5" customHeight="1"/>
    <row r="47" spans="2:44">
      <c r="B47" s="53" t="s">
        <v>54</v>
      </c>
    </row>
    <row r="48" spans="2:44">
      <c r="B48" s="53" t="s">
        <v>55</v>
      </c>
    </row>
  </sheetData>
  <mergeCells count="69">
    <mergeCell ref="B9:Q9"/>
    <mergeCell ref="W14:AJ15"/>
    <mergeCell ref="L18:T18"/>
    <mergeCell ref="AI1:AL1"/>
    <mergeCell ref="A2:AM3"/>
    <mergeCell ref="B6:R6"/>
    <mergeCell ref="AD6:AE6"/>
    <mergeCell ref="AG6:AH6"/>
    <mergeCell ref="AJ6:AK6"/>
    <mergeCell ref="AA18:AM18"/>
    <mergeCell ref="R22:Y22"/>
    <mergeCell ref="Z22:AM22"/>
    <mergeCell ref="AK26:AM26"/>
    <mergeCell ref="B20:C21"/>
    <mergeCell ref="D20:P21"/>
    <mergeCell ref="B26:W26"/>
    <mergeCell ref="X26:AE26"/>
    <mergeCell ref="AF26:AJ26"/>
    <mergeCell ref="AK29:AM29"/>
    <mergeCell ref="N29:O29"/>
    <mergeCell ref="N27:O27"/>
    <mergeCell ref="AK27:AM27"/>
    <mergeCell ref="N28:O28"/>
    <mergeCell ref="AK28:AM28"/>
    <mergeCell ref="AF27:AJ27"/>
    <mergeCell ref="AF28:AJ28"/>
    <mergeCell ref="AF29:AJ29"/>
    <mergeCell ref="N35:O35"/>
    <mergeCell ref="AK35:AM35"/>
    <mergeCell ref="AF35:AJ35"/>
    <mergeCell ref="X34:AE34"/>
    <mergeCell ref="X30:AE30"/>
    <mergeCell ref="R39:W39"/>
    <mergeCell ref="AK37:AM37"/>
    <mergeCell ref="N36:O36"/>
    <mergeCell ref="AK36:AM36"/>
    <mergeCell ref="X38:AE38"/>
    <mergeCell ref="AF36:AJ36"/>
    <mergeCell ref="AF37:AJ37"/>
    <mergeCell ref="C30:O30"/>
    <mergeCell ref="P30:W30"/>
    <mergeCell ref="N37:O37"/>
    <mergeCell ref="B34:W34"/>
    <mergeCell ref="AF34:AJ34"/>
    <mergeCell ref="AK34:AM34"/>
    <mergeCell ref="R42:W42"/>
    <mergeCell ref="R43:W43"/>
    <mergeCell ref="R44:W44"/>
    <mergeCell ref="C38:O38"/>
    <mergeCell ref="P38:W38"/>
    <mergeCell ref="I40:M40"/>
    <mergeCell ref="I42:M42"/>
    <mergeCell ref="I44:M44"/>
    <mergeCell ref="R45:W45"/>
    <mergeCell ref="X27:AE27"/>
    <mergeCell ref="X28:AE28"/>
    <mergeCell ref="X29:AE29"/>
    <mergeCell ref="X35:AE35"/>
    <mergeCell ref="X36:AE36"/>
    <mergeCell ref="X37:AE37"/>
    <mergeCell ref="X39:AE39"/>
    <mergeCell ref="X45:AE45"/>
    <mergeCell ref="X44:AE44"/>
    <mergeCell ref="X43:AE43"/>
    <mergeCell ref="X42:AE42"/>
    <mergeCell ref="X41:AE41"/>
    <mergeCell ref="X40:AE40"/>
    <mergeCell ref="R40:W40"/>
    <mergeCell ref="R41:W41"/>
  </mergeCells>
  <phoneticPr fontId="2"/>
  <conditionalFormatting sqref="I40">
    <cfRule type="cellIs" dxfId="19" priority="9" operator="equal">
      <formula>""</formula>
    </cfRule>
  </conditionalFormatting>
  <conditionalFormatting sqref="AF35:AF37">
    <cfRule type="cellIs" dxfId="18" priority="5" operator="equal">
      <formula>""</formula>
    </cfRule>
  </conditionalFormatting>
  <conditionalFormatting sqref="I42">
    <cfRule type="cellIs" dxfId="17" priority="4" operator="equal">
      <formula>""</formula>
    </cfRule>
  </conditionalFormatting>
  <conditionalFormatting sqref="I44">
    <cfRule type="cellIs" dxfId="16" priority="2" operator="equal">
      <formula>""</formula>
    </cfRule>
  </conditionalFormatting>
  <conditionalFormatting sqref="AF27:AF29">
    <cfRule type="cellIs" dxfId="15" priority="1" operator="equal">
      <formula>""</formula>
    </cfRule>
  </conditionalFormatting>
  <dataValidations count="4">
    <dataValidation type="list" allowBlank="1" showInputMessage="1" showErrorMessage="1" sqref="AI1" xr:uid="{716F0505-759A-41E8-8B88-E5BAD25F83F0}">
      <formula1>"旭川管轄,札幌管轄"</formula1>
    </dataValidation>
    <dataValidation type="list" allowBlank="1" showInputMessage="1" showErrorMessage="1" sqref="AF35:AJ37 AF27:AJ29" xr:uid="{6F5E26F5-D11C-43CF-88C5-7FD4BD8C2CBD}">
      <formula1>"10%,軽減税率8％,非課税,"</formula1>
    </dataValidation>
    <dataValidation type="list" allowBlank="1" showInputMessage="1" showErrorMessage="1" sqref="I40:M40 I42:M42" xr:uid="{40576EA0-C91B-4F59-8DB7-9FC57740B080}">
      <formula1>"10%,軽減税率8％,非課税"</formula1>
    </dataValidation>
    <dataValidation type="list" allowBlank="1" showInputMessage="1" showErrorMessage="1" sqref="I44:M44" xr:uid="{C4327FCD-6A3F-4F76-89B9-B75ABD51A839}">
      <formula1>"10%,8％,非課税"</formula1>
    </dataValidation>
  </dataValidations>
  <pageMargins left="0.70866141732283472" right="0.70866141732283472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E4EA-7A92-46E5-A74D-F66C8C60278F}">
  <sheetPr>
    <tabColor rgb="FF00B0F0"/>
  </sheetPr>
  <dimension ref="A1:AR47"/>
  <sheetViews>
    <sheetView showGridLines="0" showZeros="0" view="pageBreakPreview" topLeftCell="A10" zoomScaleNormal="100" zoomScaleSheetLayoutView="100" workbookViewId="0">
      <selection activeCell="G30" sqref="G30"/>
    </sheetView>
  </sheetViews>
  <sheetFormatPr defaultColWidth="2.125" defaultRowHeight="12"/>
  <cols>
    <col min="1" max="1" width="2.125" style="15" customWidth="1"/>
    <col min="2" max="2" width="3.25" style="15" bestFit="1" customWidth="1"/>
    <col min="3" max="3" width="5.875" style="15" bestFit="1" customWidth="1"/>
    <col min="4" max="22" width="2.125" style="15"/>
    <col min="23" max="24" width="2.375" style="15" bestFit="1" customWidth="1"/>
    <col min="25" max="43" width="2.125" style="15"/>
    <col min="44" max="44" width="6.375" style="15" hidden="1" customWidth="1"/>
    <col min="45" max="16384" width="2.125" style="15"/>
  </cols>
  <sheetData>
    <row r="1" spans="1:40">
      <c r="AI1" s="213" t="s">
        <v>1</v>
      </c>
      <c r="AJ1" s="213"/>
      <c r="AK1" s="213"/>
      <c r="AL1" s="213"/>
    </row>
    <row r="2" spans="1:40" ht="16.5" customHeight="1">
      <c r="A2" s="214" t="s">
        <v>57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16"/>
    </row>
    <row r="3" spans="1:40" ht="12" customHeight="1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16"/>
    </row>
    <row r="4" spans="1:40" ht="9.7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</row>
    <row r="6" spans="1:40" ht="14.25">
      <c r="B6" s="215" t="s">
        <v>33</v>
      </c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AA6" s="18"/>
      <c r="AB6" s="18" t="s">
        <v>34</v>
      </c>
      <c r="AC6" s="18"/>
      <c r="AD6" s="216">
        <f>基本情報入力!D4</f>
        <v>0</v>
      </c>
      <c r="AE6" s="216"/>
      <c r="AF6" s="19" t="s">
        <v>35</v>
      </c>
      <c r="AG6" s="216">
        <f>基本情報入力!F4</f>
        <v>0</v>
      </c>
      <c r="AH6" s="216"/>
      <c r="AI6" s="19" t="s">
        <v>36</v>
      </c>
      <c r="AJ6" s="216">
        <f>基本情報入力!H4</f>
        <v>0</v>
      </c>
      <c r="AK6" s="216"/>
      <c r="AL6" s="19" t="s">
        <v>37</v>
      </c>
      <c r="AM6" s="19"/>
    </row>
    <row r="8" spans="1:40">
      <c r="V8" s="19"/>
    </row>
    <row r="9" spans="1:40"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34"/>
      <c r="V9" s="21"/>
      <c r="W9" s="22" t="s">
        <v>39</v>
      </c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4"/>
    </row>
    <row r="10" spans="1:40">
      <c r="V10" s="25"/>
      <c r="AM10" s="26"/>
    </row>
    <row r="11" spans="1:40">
      <c r="H11" s="15" t="s">
        <v>40</v>
      </c>
      <c r="V11" s="25"/>
      <c r="W11" s="15">
        <f>基本情報入力!C8</f>
        <v>0</v>
      </c>
      <c r="AM11" s="26"/>
    </row>
    <row r="12" spans="1:40">
      <c r="V12" s="25"/>
      <c r="AM12" s="26"/>
    </row>
    <row r="13" spans="1:40">
      <c r="B13" s="27" t="s">
        <v>41</v>
      </c>
      <c r="C13" s="23"/>
      <c r="D13" s="23"/>
      <c r="E13" s="23"/>
      <c r="F13" s="23"/>
      <c r="G13" s="23"/>
      <c r="H13" s="23"/>
      <c r="I13" s="23"/>
      <c r="J13" s="23"/>
      <c r="K13" s="28" t="s">
        <v>42</v>
      </c>
      <c r="L13" s="29"/>
      <c r="M13" s="23"/>
      <c r="N13" s="23"/>
      <c r="O13" s="23"/>
      <c r="P13" s="23"/>
      <c r="Q13" s="23"/>
      <c r="R13" s="23"/>
      <c r="S13" s="23"/>
      <c r="T13" s="24"/>
      <c r="V13" s="25"/>
      <c r="AM13" s="26"/>
    </row>
    <row r="14" spans="1:40">
      <c r="B14" s="25"/>
      <c r="C14" s="15">
        <f>基本情報入力!C13</f>
        <v>0</v>
      </c>
      <c r="K14" s="30"/>
      <c r="M14" s="15">
        <f>基本情報入力!C14</f>
        <v>0</v>
      </c>
      <c r="T14" s="26"/>
      <c r="V14" s="25"/>
      <c r="W14" s="211">
        <f>基本情報入力!C7</f>
        <v>0</v>
      </c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M14" s="26"/>
    </row>
    <row r="15" spans="1:40">
      <c r="B15" s="31" t="s">
        <v>43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3"/>
      <c r="V15" s="25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L15" s="34" t="s">
        <v>44</v>
      </c>
      <c r="AM15" s="26"/>
    </row>
    <row r="16" spans="1:40">
      <c r="B16" s="35"/>
      <c r="C16" s="36">
        <f>基本情報入力!C15</f>
        <v>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7"/>
      <c r="V16" s="25"/>
      <c r="AM16" s="26"/>
    </row>
    <row r="17" spans="2:39">
      <c r="B17" s="38" t="s">
        <v>45</v>
      </c>
      <c r="K17" s="39" t="s">
        <v>46</v>
      </c>
      <c r="L17" s="40"/>
      <c r="T17" s="26"/>
      <c r="V17" s="25"/>
      <c r="W17" s="15" t="s">
        <v>47</v>
      </c>
      <c r="Y17" s="15">
        <f>基本情報入力!C9</f>
        <v>0</v>
      </c>
      <c r="AE17" s="15" t="s">
        <v>48</v>
      </c>
      <c r="AG17" s="15">
        <f>基本情報入力!C10</f>
        <v>0</v>
      </c>
      <c r="AM17" s="26"/>
    </row>
    <row r="18" spans="2:39">
      <c r="B18" s="41"/>
      <c r="C18" s="19">
        <f>基本情報入力!C16</f>
        <v>0</v>
      </c>
      <c r="D18" s="19"/>
      <c r="E18" s="19"/>
      <c r="F18" s="19"/>
      <c r="G18" s="19"/>
      <c r="H18" s="19"/>
      <c r="I18" s="19"/>
      <c r="J18" s="19"/>
      <c r="K18" s="42"/>
      <c r="L18" s="212">
        <f>基本情報入力!C17</f>
        <v>0</v>
      </c>
      <c r="M18" s="212"/>
      <c r="N18" s="212"/>
      <c r="O18" s="212"/>
      <c r="P18" s="212"/>
      <c r="Q18" s="212"/>
      <c r="R18" s="212"/>
      <c r="S18" s="212"/>
      <c r="T18" s="203"/>
      <c r="V18" s="41"/>
      <c r="W18" s="72" t="s">
        <v>69</v>
      </c>
      <c r="X18" s="19"/>
      <c r="Y18" s="19"/>
      <c r="Z18" s="19"/>
      <c r="AA18" s="217">
        <f>基本情報入力!C11</f>
        <v>0</v>
      </c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8"/>
    </row>
    <row r="19" spans="2:39" ht="6.75" customHeight="1"/>
    <row r="20" spans="2:39" ht="9" customHeight="1">
      <c r="P20" s="44"/>
      <c r="Q20" s="44"/>
      <c r="R20" s="200"/>
      <c r="S20" s="200"/>
      <c r="T20" s="200"/>
      <c r="U20" s="200"/>
      <c r="V20" s="200"/>
      <c r="W20" s="200"/>
      <c r="X20" s="200"/>
      <c r="Y20" s="20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</row>
    <row r="21" spans="2:39" ht="21" customHeight="1">
      <c r="B21" s="197" t="s">
        <v>49</v>
      </c>
      <c r="C21" s="199"/>
      <c r="D21" s="204">
        <f>X44</f>
        <v>0</v>
      </c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6"/>
    </row>
    <row r="22" spans="2:39" ht="21" customHeight="1">
      <c r="B22" s="202"/>
      <c r="C22" s="203"/>
      <c r="D22" s="207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9"/>
    </row>
    <row r="23" spans="2:39" ht="5.25" customHeight="1"/>
    <row r="24" spans="2:39">
      <c r="B24" s="15" t="s">
        <v>70</v>
      </c>
    </row>
    <row r="25" spans="2:39" ht="6" customHeight="1"/>
    <row r="26" spans="2:39" ht="21" customHeight="1">
      <c r="B26" s="193" t="s">
        <v>50</v>
      </c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5"/>
      <c r="X26" s="193" t="s">
        <v>64</v>
      </c>
      <c r="Y26" s="194"/>
      <c r="Z26" s="194"/>
      <c r="AA26" s="194"/>
      <c r="AB26" s="194"/>
      <c r="AC26" s="194"/>
      <c r="AD26" s="194"/>
      <c r="AE26" s="195"/>
      <c r="AF26" s="193" t="s">
        <v>73</v>
      </c>
      <c r="AG26" s="194"/>
      <c r="AH26" s="194"/>
      <c r="AI26" s="194"/>
      <c r="AJ26" s="195"/>
      <c r="AK26" s="193" t="s">
        <v>51</v>
      </c>
      <c r="AL26" s="194"/>
      <c r="AM26" s="195"/>
    </row>
    <row r="27" spans="2:39" ht="27" customHeight="1">
      <c r="B27" s="45">
        <v>1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196"/>
      <c r="O27" s="196"/>
      <c r="Q27" s="239"/>
      <c r="R27" s="239"/>
      <c r="S27" s="239"/>
      <c r="T27" s="239"/>
      <c r="U27" s="239"/>
      <c r="V27" s="239"/>
      <c r="W27" s="239"/>
      <c r="X27" s="147"/>
      <c r="Y27" s="148"/>
      <c r="Z27" s="148"/>
      <c r="AA27" s="148"/>
      <c r="AB27" s="148"/>
      <c r="AC27" s="148"/>
      <c r="AD27" s="148"/>
      <c r="AE27" s="149"/>
      <c r="AF27" s="221"/>
      <c r="AG27" s="222"/>
      <c r="AH27" s="222"/>
      <c r="AI27" s="222"/>
      <c r="AJ27" s="223"/>
      <c r="AK27" s="197"/>
      <c r="AL27" s="198"/>
      <c r="AM27" s="199"/>
    </row>
    <row r="28" spans="2:39" ht="27" customHeight="1">
      <c r="B28" s="47">
        <v>2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189"/>
      <c r="O28" s="189"/>
      <c r="P28" s="241"/>
      <c r="Q28" s="241"/>
      <c r="R28" s="241"/>
      <c r="S28" s="241"/>
      <c r="T28" s="241"/>
      <c r="U28" s="241"/>
      <c r="V28" s="241"/>
      <c r="W28" s="242"/>
      <c r="X28" s="150"/>
      <c r="Y28" s="151"/>
      <c r="Z28" s="151"/>
      <c r="AA28" s="151"/>
      <c r="AB28" s="151"/>
      <c r="AC28" s="151"/>
      <c r="AD28" s="151"/>
      <c r="AE28" s="152"/>
      <c r="AF28" s="224"/>
      <c r="AG28" s="225"/>
      <c r="AH28" s="225"/>
      <c r="AI28" s="225"/>
      <c r="AJ28" s="226"/>
      <c r="AK28" s="186"/>
      <c r="AL28" s="187"/>
      <c r="AM28" s="188"/>
    </row>
    <row r="29" spans="2:39" ht="27" customHeight="1">
      <c r="B29" s="47">
        <v>3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189"/>
      <c r="O29" s="189"/>
      <c r="P29" s="241"/>
      <c r="Q29" s="241"/>
      <c r="R29" s="241"/>
      <c r="S29" s="241"/>
      <c r="T29" s="241"/>
      <c r="U29" s="241"/>
      <c r="V29" s="241"/>
      <c r="W29" s="242"/>
      <c r="X29" s="150"/>
      <c r="Y29" s="151"/>
      <c r="Z29" s="151"/>
      <c r="AA29" s="151"/>
      <c r="AB29" s="151"/>
      <c r="AC29" s="151"/>
      <c r="AD29" s="151"/>
      <c r="AE29" s="152"/>
      <c r="AF29" s="224"/>
      <c r="AG29" s="225"/>
      <c r="AH29" s="225"/>
      <c r="AI29" s="225"/>
      <c r="AJ29" s="226"/>
      <c r="AK29" s="186"/>
      <c r="AL29" s="187"/>
      <c r="AM29" s="188"/>
    </row>
    <row r="30" spans="2:39" ht="27" customHeight="1">
      <c r="B30" s="47">
        <v>4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189"/>
      <c r="O30" s="189"/>
      <c r="P30" s="241"/>
      <c r="Q30" s="241"/>
      <c r="R30" s="241"/>
      <c r="S30" s="241"/>
      <c r="T30" s="241"/>
      <c r="U30" s="241"/>
      <c r="V30" s="241"/>
      <c r="W30" s="242"/>
      <c r="X30" s="150"/>
      <c r="Y30" s="151"/>
      <c r="Z30" s="151"/>
      <c r="AA30" s="151"/>
      <c r="AB30" s="151"/>
      <c r="AC30" s="151"/>
      <c r="AD30" s="151"/>
      <c r="AE30" s="152"/>
      <c r="AF30" s="224"/>
      <c r="AG30" s="225"/>
      <c r="AH30" s="225"/>
      <c r="AI30" s="225"/>
      <c r="AJ30" s="226"/>
      <c r="AK30" s="186"/>
      <c r="AL30" s="187"/>
      <c r="AM30" s="188"/>
    </row>
    <row r="31" spans="2:39" ht="27" customHeight="1">
      <c r="B31" s="47">
        <v>5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189"/>
      <c r="O31" s="189"/>
      <c r="P31" s="241"/>
      <c r="Q31" s="241"/>
      <c r="R31" s="241"/>
      <c r="S31" s="241"/>
      <c r="T31" s="241"/>
      <c r="U31" s="241"/>
      <c r="V31" s="241"/>
      <c r="W31" s="242"/>
      <c r="X31" s="150"/>
      <c r="Y31" s="151"/>
      <c r="Z31" s="151"/>
      <c r="AA31" s="151"/>
      <c r="AB31" s="151"/>
      <c r="AC31" s="151"/>
      <c r="AD31" s="151"/>
      <c r="AE31" s="152"/>
      <c r="AF31" s="227"/>
      <c r="AG31" s="228"/>
      <c r="AH31" s="228"/>
      <c r="AI31" s="228"/>
      <c r="AJ31" s="229"/>
      <c r="AK31" s="186"/>
      <c r="AL31" s="187"/>
      <c r="AM31" s="188"/>
    </row>
    <row r="32" spans="2:39" ht="27" customHeight="1">
      <c r="B32" s="47">
        <v>6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189"/>
      <c r="O32" s="189"/>
      <c r="P32" s="241"/>
      <c r="Q32" s="241"/>
      <c r="R32" s="241"/>
      <c r="S32" s="241"/>
      <c r="T32" s="241"/>
      <c r="U32" s="241"/>
      <c r="V32" s="241"/>
      <c r="W32" s="242"/>
      <c r="X32" s="150"/>
      <c r="Y32" s="151"/>
      <c r="Z32" s="151"/>
      <c r="AA32" s="151"/>
      <c r="AB32" s="151"/>
      <c r="AC32" s="151"/>
      <c r="AD32" s="151"/>
      <c r="AE32" s="152"/>
      <c r="AF32" s="227"/>
      <c r="AG32" s="228"/>
      <c r="AH32" s="228"/>
      <c r="AI32" s="228"/>
      <c r="AJ32" s="229"/>
      <c r="AK32" s="186"/>
      <c r="AL32" s="187"/>
      <c r="AM32" s="188"/>
    </row>
    <row r="33" spans="2:44" ht="27" customHeight="1">
      <c r="B33" s="47">
        <v>7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189"/>
      <c r="O33" s="189"/>
      <c r="P33" s="241"/>
      <c r="Q33" s="241"/>
      <c r="R33" s="241"/>
      <c r="S33" s="241"/>
      <c r="T33" s="241"/>
      <c r="U33" s="241"/>
      <c r="V33" s="241"/>
      <c r="W33" s="242"/>
      <c r="X33" s="150"/>
      <c r="Y33" s="151"/>
      <c r="Z33" s="151"/>
      <c r="AA33" s="151"/>
      <c r="AB33" s="151"/>
      <c r="AC33" s="151"/>
      <c r="AD33" s="151"/>
      <c r="AE33" s="152"/>
      <c r="AF33" s="227"/>
      <c r="AG33" s="228"/>
      <c r="AH33" s="228"/>
      <c r="AI33" s="228"/>
      <c r="AJ33" s="229"/>
      <c r="AK33" s="186"/>
      <c r="AL33" s="187"/>
      <c r="AM33" s="188"/>
    </row>
    <row r="34" spans="2:44" ht="27" customHeight="1">
      <c r="B34" s="47">
        <v>8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189"/>
      <c r="O34" s="189"/>
      <c r="P34" s="241"/>
      <c r="Q34" s="241"/>
      <c r="R34" s="241"/>
      <c r="S34" s="241"/>
      <c r="T34" s="241"/>
      <c r="U34" s="241"/>
      <c r="V34" s="241"/>
      <c r="W34" s="242"/>
      <c r="X34" s="150"/>
      <c r="Y34" s="151"/>
      <c r="Z34" s="151"/>
      <c r="AA34" s="151"/>
      <c r="AB34" s="151"/>
      <c r="AC34" s="151"/>
      <c r="AD34" s="151"/>
      <c r="AE34" s="152"/>
      <c r="AF34" s="227"/>
      <c r="AG34" s="228"/>
      <c r="AH34" s="228"/>
      <c r="AI34" s="228"/>
      <c r="AJ34" s="229"/>
      <c r="AK34" s="186"/>
      <c r="AL34" s="187"/>
      <c r="AM34" s="188"/>
    </row>
    <row r="35" spans="2:44" ht="27" customHeight="1">
      <c r="B35" s="47">
        <v>9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189"/>
      <c r="O35" s="189"/>
      <c r="P35" s="241"/>
      <c r="Q35" s="241"/>
      <c r="R35" s="241"/>
      <c r="S35" s="241"/>
      <c r="T35" s="241"/>
      <c r="U35" s="241"/>
      <c r="V35" s="241"/>
      <c r="W35" s="242"/>
      <c r="X35" s="150"/>
      <c r="Y35" s="151"/>
      <c r="Z35" s="151"/>
      <c r="AA35" s="151"/>
      <c r="AB35" s="151"/>
      <c r="AC35" s="151"/>
      <c r="AD35" s="151"/>
      <c r="AE35" s="152"/>
      <c r="AF35" s="227"/>
      <c r="AG35" s="228"/>
      <c r="AH35" s="228"/>
      <c r="AI35" s="228"/>
      <c r="AJ35" s="229"/>
      <c r="AK35" s="186"/>
      <c r="AL35" s="187"/>
      <c r="AM35" s="188"/>
    </row>
    <row r="36" spans="2:44" ht="27" customHeight="1">
      <c r="B36" s="52">
        <v>10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189"/>
      <c r="O36" s="189"/>
      <c r="P36" s="241"/>
      <c r="Q36" s="241"/>
      <c r="R36" s="241"/>
      <c r="S36" s="241"/>
      <c r="T36" s="241"/>
      <c r="U36" s="241"/>
      <c r="V36" s="241"/>
      <c r="W36" s="242"/>
      <c r="X36" s="153"/>
      <c r="Y36" s="154"/>
      <c r="Z36" s="154"/>
      <c r="AA36" s="154"/>
      <c r="AB36" s="154"/>
      <c r="AC36" s="154"/>
      <c r="AD36" s="154"/>
      <c r="AE36" s="155"/>
      <c r="AF36" s="230"/>
      <c r="AG36" s="231"/>
      <c r="AH36" s="231"/>
      <c r="AI36" s="231"/>
      <c r="AJ36" s="232"/>
      <c r="AK36" s="186"/>
      <c r="AL36" s="187"/>
      <c r="AM36" s="188"/>
    </row>
    <row r="37" spans="2:44" ht="27" customHeight="1">
      <c r="B37" s="49"/>
      <c r="C37" s="171" t="s">
        <v>58</v>
      </c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2">
        <f>SUM(P27:W36)</f>
        <v>0</v>
      </c>
      <c r="Q37" s="172"/>
      <c r="R37" s="172"/>
      <c r="S37" s="172"/>
      <c r="T37" s="172"/>
      <c r="U37" s="172"/>
      <c r="V37" s="172"/>
      <c r="W37" s="173"/>
      <c r="X37" s="183">
        <f>SUM(X27:AE36)</f>
        <v>0</v>
      </c>
      <c r="Y37" s="184"/>
      <c r="Z37" s="184"/>
      <c r="AA37" s="184"/>
      <c r="AB37" s="184"/>
      <c r="AC37" s="184"/>
      <c r="AD37" s="184"/>
      <c r="AE37" s="185"/>
      <c r="AF37" s="60"/>
      <c r="AG37" s="60"/>
      <c r="AH37" s="60"/>
      <c r="AI37" s="60"/>
      <c r="AJ37" s="61"/>
      <c r="AK37" s="50"/>
      <c r="AL37" s="50"/>
      <c r="AM37" s="51"/>
    </row>
    <row r="38" spans="2:44" ht="18.75" customHeight="1">
      <c r="C38" s="44"/>
      <c r="D38" s="44"/>
      <c r="E38" s="44"/>
      <c r="F38" s="44"/>
      <c r="G38" s="44"/>
      <c r="H38" s="21"/>
      <c r="I38" s="23"/>
      <c r="J38" s="23" t="s">
        <v>59</v>
      </c>
      <c r="K38" s="23"/>
      <c r="L38" s="23"/>
      <c r="M38" s="23"/>
      <c r="N38" s="23"/>
      <c r="O38" s="23"/>
      <c r="P38" s="62"/>
      <c r="Q38" s="63"/>
      <c r="R38" s="168" t="s">
        <v>65</v>
      </c>
      <c r="S38" s="169"/>
      <c r="T38" s="169"/>
      <c r="U38" s="169"/>
      <c r="V38" s="169"/>
      <c r="W38" s="170"/>
      <c r="X38" s="156">
        <f>SUMIF(AF27:AJ36,I39,X27:AE36)</f>
        <v>0</v>
      </c>
      <c r="Y38" s="157"/>
      <c r="Z38" s="157"/>
      <c r="AA38" s="157"/>
      <c r="AB38" s="157"/>
      <c r="AC38" s="157"/>
      <c r="AD38" s="157"/>
      <c r="AE38" s="158"/>
      <c r="AF38" s="56"/>
      <c r="AG38" s="57"/>
      <c r="AH38" s="57"/>
      <c r="AI38" s="57"/>
      <c r="AJ38" s="57"/>
      <c r="AK38" s="23"/>
      <c r="AL38" s="23"/>
      <c r="AM38" s="24"/>
    </row>
    <row r="39" spans="2:44" ht="18.75" customHeight="1">
      <c r="C39" s="44"/>
      <c r="D39" s="44"/>
      <c r="E39" s="44"/>
      <c r="F39" s="44"/>
      <c r="G39" s="44"/>
      <c r="H39" s="41" t="s">
        <v>74</v>
      </c>
      <c r="I39" s="233"/>
      <c r="J39" s="234"/>
      <c r="K39" s="234"/>
      <c r="L39" s="234"/>
      <c r="M39" s="235"/>
      <c r="N39" s="19" t="s">
        <v>75</v>
      </c>
      <c r="O39" s="19"/>
      <c r="P39" s="64"/>
      <c r="Q39" s="65"/>
      <c r="R39" s="165" t="s">
        <v>60</v>
      </c>
      <c r="S39" s="166"/>
      <c r="T39" s="166"/>
      <c r="U39" s="166"/>
      <c r="V39" s="166"/>
      <c r="W39" s="167"/>
      <c r="X39" s="162" t="str">
        <f>IFERROR(ROUND(X38*AR39,0),"")</f>
        <v/>
      </c>
      <c r="Y39" s="163"/>
      <c r="Z39" s="163"/>
      <c r="AA39" s="163"/>
      <c r="AB39" s="163"/>
      <c r="AC39" s="163"/>
      <c r="AD39" s="163"/>
      <c r="AE39" s="164"/>
      <c r="AF39" s="67"/>
      <c r="AG39" s="59"/>
      <c r="AH39" s="59"/>
      <c r="AI39" s="59"/>
      <c r="AJ39" s="59"/>
      <c r="AM39" s="26"/>
      <c r="AR39" s="15" t="str">
        <f>SUBSTITUTE(SUBSTITUTE(SUBSTITUTE(I39,"10%","10"),"軽減税率8％","0.08"),"非課税"," ")</f>
        <v/>
      </c>
    </row>
    <row r="40" spans="2:44" ht="18.75" customHeight="1">
      <c r="C40" s="44"/>
      <c r="D40" s="44"/>
      <c r="E40" s="44"/>
      <c r="F40" s="44"/>
      <c r="G40" s="44"/>
      <c r="H40" s="21"/>
      <c r="I40" s="23"/>
      <c r="J40" s="23" t="s">
        <v>59</v>
      </c>
      <c r="K40" s="23"/>
      <c r="L40" s="23"/>
      <c r="M40" s="23"/>
      <c r="N40" s="23"/>
      <c r="O40" s="23"/>
      <c r="P40" s="62"/>
      <c r="Q40" s="63"/>
      <c r="R40" s="168" t="s">
        <v>65</v>
      </c>
      <c r="S40" s="169"/>
      <c r="T40" s="169"/>
      <c r="U40" s="169"/>
      <c r="V40" s="169"/>
      <c r="W40" s="170"/>
      <c r="X40" s="156">
        <f>SUMIF(AF27:AJ36,I41,X27:AE36)</f>
        <v>0</v>
      </c>
      <c r="Y40" s="157"/>
      <c r="Z40" s="157"/>
      <c r="AA40" s="157"/>
      <c r="AB40" s="157"/>
      <c r="AC40" s="157"/>
      <c r="AD40" s="157"/>
      <c r="AE40" s="158"/>
      <c r="AF40" s="56"/>
      <c r="AG40" s="57"/>
      <c r="AH40" s="57"/>
      <c r="AI40" s="57"/>
      <c r="AJ40" s="57"/>
      <c r="AK40" s="23"/>
      <c r="AL40" s="23"/>
      <c r="AM40" s="24"/>
    </row>
    <row r="41" spans="2:44" ht="18.75" customHeight="1">
      <c r="C41" s="44"/>
      <c r="D41" s="44"/>
      <c r="E41" s="44"/>
      <c r="F41" s="44"/>
      <c r="G41" s="44"/>
      <c r="H41" s="41" t="s">
        <v>74</v>
      </c>
      <c r="I41" s="233"/>
      <c r="J41" s="234"/>
      <c r="K41" s="234"/>
      <c r="L41" s="234"/>
      <c r="M41" s="235"/>
      <c r="N41" s="19" t="s">
        <v>75</v>
      </c>
      <c r="O41" s="19"/>
      <c r="P41" s="64"/>
      <c r="Q41" s="65"/>
      <c r="R41" s="165" t="s">
        <v>60</v>
      </c>
      <c r="S41" s="166"/>
      <c r="T41" s="166"/>
      <c r="U41" s="166"/>
      <c r="V41" s="166"/>
      <c r="W41" s="167"/>
      <c r="X41" s="162" t="str">
        <f>IFERROR(ROUND(X40*AR41,0),"")</f>
        <v/>
      </c>
      <c r="Y41" s="163"/>
      <c r="Z41" s="163"/>
      <c r="AA41" s="163"/>
      <c r="AB41" s="163"/>
      <c r="AC41" s="163"/>
      <c r="AD41" s="163"/>
      <c r="AE41" s="164"/>
      <c r="AF41" s="68"/>
      <c r="AG41" s="66"/>
      <c r="AH41" s="66"/>
      <c r="AI41" s="66"/>
      <c r="AJ41" s="66"/>
      <c r="AK41" s="19"/>
      <c r="AL41" s="19"/>
      <c r="AM41" s="43"/>
      <c r="AR41" s="15" t="str">
        <f>SUBSTITUTE(SUBSTITUTE(SUBSTITUTE(I41,"10%","10"),"軽減税率8％","0.08"),"非課税"," ")</f>
        <v/>
      </c>
    </row>
    <row r="42" spans="2:44" ht="18.75" customHeight="1">
      <c r="C42" s="44"/>
      <c r="D42" s="44"/>
      <c r="E42" s="44"/>
      <c r="F42" s="44"/>
      <c r="G42" s="44"/>
      <c r="H42" s="21"/>
      <c r="I42" s="23"/>
      <c r="J42" s="23" t="s">
        <v>59</v>
      </c>
      <c r="K42" s="23"/>
      <c r="L42" s="23"/>
      <c r="M42" s="23"/>
      <c r="N42" s="23"/>
      <c r="O42" s="23"/>
      <c r="P42" s="62"/>
      <c r="Q42" s="63"/>
      <c r="R42" s="168" t="s">
        <v>65</v>
      </c>
      <c r="S42" s="169"/>
      <c r="T42" s="169"/>
      <c r="U42" s="169"/>
      <c r="V42" s="169"/>
      <c r="W42" s="170"/>
      <c r="X42" s="156">
        <f>SUMIF(AF27:AJ36,I43,X27:AE36)</f>
        <v>0</v>
      </c>
      <c r="Y42" s="157"/>
      <c r="Z42" s="157"/>
      <c r="AA42" s="157"/>
      <c r="AB42" s="157"/>
      <c r="AC42" s="157"/>
      <c r="AD42" s="157"/>
      <c r="AE42" s="158"/>
      <c r="AF42" s="67"/>
      <c r="AG42" s="59"/>
      <c r="AH42" s="59"/>
      <c r="AI42" s="59"/>
      <c r="AJ42" s="59"/>
      <c r="AM42" s="26"/>
    </row>
    <row r="43" spans="2:44" ht="18.75" customHeight="1">
      <c r="C43" s="44"/>
      <c r="D43" s="44"/>
      <c r="E43" s="44"/>
      <c r="F43" s="44"/>
      <c r="G43" s="44"/>
      <c r="H43" s="41" t="s">
        <v>74</v>
      </c>
      <c r="I43" s="236"/>
      <c r="J43" s="237"/>
      <c r="K43" s="237"/>
      <c r="L43" s="237"/>
      <c r="M43" s="238"/>
      <c r="N43" s="19" t="s">
        <v>75</v>
      </c>
      <c r="O43" s="19"/>
      <c r="P43" s="64"/>
      <c r="Q43" s="65"/>
      <c r="R43" s="165" t="s">
        <v>60</v>
      </c>
      <c r="S43" s="166"/>
      <c r="T43" s="166"/>
      <c r="U43" s="166"/>
      <c r="V43" s="166"/>
      <c r="W43" s="167"/>
      <c r="X43" s="162" t="str">
        <f>IFERROR(ROUND(X42*AR43,0),"")</f>
        <v/>
      </c>
      <c r="Y43" s="163"/>
      <c r="Z43" s="163"/>
      <c r="AA43" s="163"/>
      <c r="AB43" s="163"/>
      <c r="AC43" s="163"/>
      <c r="AD43" s="163"/>
      <c r="AE43" s="164"/>
      <c r="AF43" s="68"/>
      <c r="AG43" s="66"/>
      <c r="AH43" s="66"/>
      <c r="AI43" s="66"/>
      <c r="AJ43" s="66"/>
      <c r="AK43" s="19"/>
      <c r="AL43" s="19"/>
      <c r="AM43" s="43"/>
      <c r="AR43" s="15" t="str">
        <f>SUBSTITUTE(SUBSTITUTE(SUBSTITUTE(I43,"10%","10"),"軽減税率8％","0.08"),"非課税"," ")</f>
        <v/>
      </c>
    </row>
    <row r="44" spans="2:44" ht="27" customHeight="1"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76"/>
      <c r="N44" s="44"/>
      <c r="O44" s="44"/>
      <c r="P44" s="58"/>
      <c r="Q44" s="58"/>
      <c r="R44" s="144" t="s">
        <v>66</v>
      </c>
      <c r="S44" s="145"/>
      <c r="T44" s="145"/>
      <c r="U44" s="145"/>
      <c r="V44" s="145"/>
      <c r="W44" s="146"/>
      <c r="X44" s="159">
        <f>SUM(X38:AE43)</f>
        <v>0</v>
      </c>
      <c r="Y44" s="160"/>
      <c r="Z44" s="160"/>
      <c r="AA44" s="160"/>
      <c r="AB44" s="160"/>
      <c r="AC44" s="160"/>
      <c r="AD44" s="160"/>
      <c r="AE44" s="161"/>
      <c r="AF44" s="54"/>
      <c r="AG44" s="55"/>
      <c r="AH44" s="55"/>
      <c r="AI44" s="55"/>
      <c r="AJ44" s="55"/>
      <c r="AK44" s="50"/>
      <c r="AL44" s="50"/>
      <c r="AM44" s="51"/>
    </row>
    <row r="45" spans="2:44" ht="7.5" customHeight="1"/>
    <row r="46" spans="2:44">
      <c r="B46" s="53" t="s">
        <v>54</v>
      </c>
    </row>
    <row r="47" spans="2:44">
      <c r="B47" s="53" t="s">
        <v>55</v>
      </c>
    </row>
  </sheetData>
  <sheetProtection sheet="1" objects="1" scenarios="1"/>
  <mergeCells count="78">
    <mergeCell ref="R43:W43"/>
    <mergeCell ref="X43:AE43"/>
    <mergeCell ref="R44:W44"/>
    <mergeCell ref="X44:AE44"/>
    <mergeCell ref="AF26:AJ26"/>
    <mergeCell ref="B26:W26"/>
    <mergeCell ref="AF31:AJ31"/>
    <mergeCell ref="AF32:AJ32"/>
    <mergeCell ref="AF33:AJ33"/>
    <mergeCell ref="AF34:AJ34"/>
    <mergeCell ref="AF35:AJ35"/>
    <mergeCell ref="AF36:AJ36"/>
    <mergeCell ref="I39:M39"/>
    <mergeCell ref="I41:M41"/>
    <mergeCell ref="I43:M43"/>
    <mergeCell ref="R38:W38"/>
    <mergeCell ref="AA18:AM18"/>
    <mergeCell ref="AF27:AJ27"/>
    <mergeCell ref="AF28:AJ28"/>
    <mergeCell ref="AF29:AJ29"/>
    <mergeCell ref="AF30:AJ30"/>
    <mergeCell ref="X27:AE27"/>
    <mergeCell ref="X28:AE28"/>
    <mergeCell ref="X29:AE29"/>
    <mergeCell ref="X30:AE30"/>
    <mergeCell ref="AK26:AM26"/>
    <mergeCell ref="AK27:AM27"/>
    <mergeCell ref="AK28:AM28"/>
    <mergeCell ref="AK29:AM29"/>
    <mergeCell ref="AK30:AM30"/>
    <mergeCell ref="X38:AE38"/>
    <mergeCell ref="R39:W39"/>
    <mergeCell ref="X39:AE39"/>
    <mergeCell ref="R40:W40"/>
    <mergeCell ref="X40:AE40"/>
    <mergeCell ref="R41:W41"/>
    <mergeCell ref="X41:AE41"/>
    <mergeCell ref="R42:W42"/>
    <mergeCell ref="X42:AE42"/>
    <mergeCell ref="AI1:AL1"/>
    <mergeCell ref="A2:AM3"/>
    <mergeCell ref="B6:R6"/>
    <mergeCell ref="AD6:AE6"/>
    <mergeCell ref="AG6:AH6"/>
    <mergeCell ref="AJ6:AK6"/>
    <mergeCell ref="B9:Q9"/>
    <mergeCell ref="W14:AJ15"/>
    <mergeCell ref="L18:T18"/>
    <mergeCell ref="R20:Y20"/>
    <mergeCell ref="Z20:AM20"/>
    <mergeCell ref="B21:C22"/>
    <mergeCell ref="D21:P22"/>
    <mergeCell ref="X31:AE31"/>
    <mergeCell ref="X32:AE32"/>
    <mergeCell ref="X33:AE33"/>
    <mergeCell ref="X26:AE26"/>
    <mergeCell ref="N27:O27"/>
    <mergeCell ref="X37:AE37"/>
    <mergeCell ref="N28:O28"/>
    <mergeCell ref="N29:O29"/>
    <mergeCell ref="N30:O30"/>
    <mergeCell ref="N31:O31"/>
    <mergeCell ref="N34:O34"/>
    <mergeCell ref="C37:O37"/>
    <mergeCell ref="P37:W37"/>
    <mergeCell ref="AK31:AM31"/>
    <mergeCell ref="N32:O32"/>
    <mergeCell ref="AK32:AM32"/>
    <mergeCell ref="N33:O33"/>
    <mergeCell ref="AK33:AM33"/>
    <mergeCell ref="AK34:AM34"/>
    <mergeCell ref="N35:O35"/>
    <mergeCell ref="AK35:AM35"/>
    <mergeCell ref="N36:O36"/>
    <mergeCell ref="AK36:AM36"/>
    <mergeCell ref="X34:AE34"/>
    <mergeCell ref="X35:AE35"/>
    <mergeCell ref="X36:AE36"/>
  </mergeCells>
  <phoneticPr fontId="2"/>
  <conditionalFormatting sqref="AF27:AF36">
    <cfRule type="cellIs" dxfId="14" priority="3" operator="equal">
      <formula>""</formula>
    </cfRule>
  </conditionalFormatting>
  <conditionalFormatting sqref="I39">
    <cfRule type="cellIs" dxfId="13" priority="2" operator="equal">
      <formula>""</formula>
    </cfRule>
  </conditionalFormatting>
  <conditionalFormatting sqref="I43 I41">
    <cfRule type="cellIs" dxfId="12" priority="1" operator="equal">
      <formula>""</formula>
    </cfRule>
  </conditionalFormatting>
  <dataValidations count="2">
    <dataValidation type="list" allowBlank="1" showInputMessage="1" showErrorMessage="1" sqref="AI1" xr:uid="{506F949F-78F0-41C4-951D-49335C5D0E6E}">
      <formula1>"旭川管轄,札幌管轄"</formula1>
    </dataValidation>
    <dataValidation type="list" allowBlank="1" showInputMessage="1" showErrorMessage="1" sqref="I39:M39 I41:M41 I43:M43 AF27:AJ36" xr:uid="{7FE56CC7-EB3E-4F1F-8752-FEDD15B10024}">
      <formula1>"10%,軽減税率8％,非課税"</formula1>
    </dataValidation>
  </dataValidations>
  <pageMargins left="0.70866141732283472" right="0.70866141732283472" top="0.74803149606299213" bottom="0.15748031496062992" header="0.31496062992125984" footer="0.31496062992125984"/>
  <pageSetup paperSize="9" orientation="portrait" r:id="rId1"/>
  <ignoredErrors>
    <ignoredError sqref="X40 X42" 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16E8B-17CF-414E-9588-12D1730BC9EF}">
  <sheetPr>
    <tabColor rgb="FF00B0F0"/>
  </sheetPr>
  <dimension ref="A1:AR47"/>
  <sheetViews>
    <sheetView showGridLines="0" showZeros="0" view="pageBreakPreview" topLeftCell="A10" zoomScaleNormal="100" zoomScaleSheetLayoutView="100" workbookViewId="0">
      <selection activeCell="Q27" sqref="Q27:W36"/>
    </sheetView>
  </sheetViews>
  <sheetFormatPr defaultColWidth="2.125" defaultRowHeight="12"/>
  <cols>
    <col min="1" max="1" width="2.125" style="15" customWidth="1"/>
    <col min="2" max="2" width="3.25" style="15" bestFit="1" customWidth="1"/>
    <col min="3" max="3" width="5.875" style="15" bestFit="1" customWidth="1"/>
    <col min="4" max="22" width="2.125" style="15"/>
    <col min="23" max="24" width="2.375" style="15" bestFit="1" customWidth="1"/>
    <col min="25" max="43" width="2.125" style="15"/>
    <col min="44" max="44" width="6.375" style="15" hidden="1" customWidth="1"/>
    <col min="45" max="16384" width="2.125" style="15"/>
  </cols>
  <sheetData>
    <row r="1" spans="1:40">
      <c r="AI1" s="213" t="s">
        <v>1</v>
      </c>
      <c r="AJ1" s="213"/>
      <c r="AK1" s="213"/>
      <c r="AL1" s="213"/>
    </row>
    <row r="2" spans="1:40" ht="16.5" customHeight="1">
      <c r="A2" s="214" t="s">
        <v>57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16"/>
    </row>
    <row r="3" spans="1:40" ht="12" customHeight="1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16"/>
    </row>
    <row r="4" spans="1:40" ht="9.7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</row>
    <row r="6" spans="1:40" ht="14.25">
      <c r="B6" s="215" t="s">
        <v>33</v>
      </c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AA6" s="18"/>
      <c r="AB6" s="18" t="s">
        <v>34</v>
      </c>
      <c r="AC6" s="18"/>
      <c r="AD6" s="216">
        <f>基本情報入力!D4</f>
        <v>0</v>
      </c>
      <c r="AE6" s="216"/>
      <c r="AF6" s="19" t="s">
        <v>35</v>
      </c>
      <c r="AG6" s="216">
        <f>基本情報入力!F4</f>
        <v>0</v>
      </c>
      <c r="AH6" s="216"/>
      <c r="AI6" s="19" t="s">
        <v>36</v>
      </c>
      <c r="AJ6" s="216">
        <f>基本情報入力!H4</f>
        <v>0</v>
      </c>
      <c r="AK6" s="216"/>
      <c r="AL6" s="19" t="s">
        <v>37</v>
      </c>
      <c r="AM6" s="19"/>
    </row>
    <row r="8" spans="1:40">
      <c r="V8" s="19"/>
    </row>
    <row r="9" spans="1:40"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34"/>
      <c r="V9" s="21"/>
      <c r="W9" s="22" t="s">
        <v>39</v>
      </c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4"/>
    </row>
    <row r="10" spans="1:40">
      <c r="V10" s="25"/>
      <c r="AM10" s="26"/>
    </row>
    <row r="11" spans="1:40">
      <c r="H11" s="15" t="s">
        <v>40</v>
      </c>
      <c r="V11" s="25"/>
      <c r="W11" s="15">
        <f>基本情報入力!C8</f>
        <v>0</v>
      </c>
      <c r="AM11" s="26"/>
    </row>
    <row r="12" spans="1:40">
      <c r="V12" s="25"/>
      <c r="AM12" s="26"/>
    </row>
    <row r="13" spans="1:40">
      <c r="B13" s="27" t="s">
        <v>41</v>
      </c>
      <c r="C13" s="23"/>
      <c r="D13" s="23"/>
      <c r="E13" s="23"/>
      <c r="F13" s="23"/>
      <c r="G13" s="23"/>
      <c r="H13" s="23"/>
      <c r="I13" s="23"/>
      <c r="J13" s="23"/>
      <c r="K13" s="28" t="s">
        <v>42</v>
      </c>
      <c r="L13" s="29"/>
      <c r="M13" s="23"/>
      <c r="N13" s="23"/>
      <c r="O13" s="23"/>
      <c r="P13" s="23"/>
      <c r="Q13" s="23"/>
      <c r="R13" s="23"/>
      <c r="S13" s="23"/>
      <c r="T13" s="24"/>
      <c r="V13" s="25"/>
      <c r="AM13" s="26"/>
    </row>
    <row r="14" spans="1:40">
      <c r="B14" s="25"/>
      <c r="C14" s="15">
        <f>基本情報入力!C13</f>
        <v>0</v>
      </c>
      <c r="K14" s="30"/>
      <c r="M14" s="15">
        <f>基本情報入力!C14</f>
        <v>0</v>
      </c>
      <c r="T14" s="26"/>
      <c r="V14" s="25"/>
      <c r="W14" s="211">
        <f>基本情報入力!C7</f>
        <v>0</v>
      </c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M14" s="26"/>
    </row>
    <row r="15" spans="1:40">
      <c r="B15" s="31" t="s">
        <v>43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3"/>
      <c r="V15" s="25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L15" s="34" t="s">
        <v>44</v>
      </c>
      <c r="AM15" s="26"/>
    </row>
    <row r="16" spans="1:40">
      <c r="B16" s="35"/>
      <c r="C16" s="36">
        <f>基本情報入力!C15</f>
        <v>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7"/>
      <c r="V16" s="25"/>
      <c r="AM16" s="26"/>
    </row>
    <row r="17" spans="2:39">
      <c r="B17" s="38" t="s">
        <v>45</v>
      </c>
      <c r="K17" s="39" t="s">
        <v>46</v>
      </c>
      <c r="L17" s="40"/>
      <c r="T17" s="26"/>
      <c r="V17" s="25"/>
      <c r="W17" s="15" t="s">
        <v>47</v>
      </c>
      <c r="Y17" s="15">
        <f>基本情報入力!C9</f>
        <v>0</v>
      </c>
      <c r="AE17" s="15" t="s">
        <v>48</v>
      </c>
      <c r="AG17" s="15">
        <f>基本情報入力!C10</f>
        <v>0</v>
      </c>
      <c r="AM17" s="26"/>
    </row>
    <row r="18" spans="2:39">
      <c r="B18" s="41"/>
      <c r="C18" s="19">
        <f>基本情報入力!C16</f>
        <v>0</v>
      </c>
      <c r="D18" s="19"/>
      <c r="E18" s="19"/>
      <c r="F18" s="19"/>
      <c r="G18" s="19"/>
      <c r="H18" s="19"/>
      <c r="I18" s="19"/>
      <c r="J18" s="19"/>
      <c r="K18" s="42"/>
      <c r="L18" s="212">
        <f>基本情報入力!C17</f>
        <v>0</v>
      </c>
      <c r="M18" s="212"/>
      <c r="N18" s="212"/>
      <c r="O18" s="212"/>
      <c r="P18" s="212"/>
      <c r="Q18" s="212"/>
      <c r="R18" s="212"/>
      <c r="S18" s="212"/>
      <c r="T18" s="203"/>
      <c r="V18" s="41"/>
      <c r="W18" s="72" t="s">
        <v>69</v>
      </c>
      <c r="X18" s="19"/>
      <c r="Y18" s="19"/>
      <c r="Z18" s="19"/>
      <c r="AA18" s="217">
        <f>基本情報入力!C11</f>
        <v>0</v>
      </c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8"/>
    </row>
    <row r="19" spans="2:39" ht="6.75" customHeight="1"/>
    <row r="20" spans="2:39" ht="9" customHeight="1">
      <c r="P20" s="44"/>
      <c r="Q20" s="44"/>
      <c r="R20" s="200"/>
      <c r="S20" s="200"/>
      <c r="T20" s="200"/>
      <c r="U20" s="200"/>
      <c r="V20" s="200"/>
      <c r="W20" s="200"/>
      <c r="X20" s="200"/>
      <c r="Y20" s="20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</row>
    <row r="21" spans="2:39" ht="21" customHeight="1">
      <c r="B21" s="197" t="s">
        <v>49</v>
      </c>
      <c r="C21" s="199"/>
      <c r="D21" s="204">
        <f>X44</f>
        <v>0</v>
      </c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6"/>
    </row>
    <row r="22" spans="2:39" ht="21" customHeight="1">
      <c r="B22" s="202"/>
      <c r="C22" s="203"/>
      <c r="D22" s="207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9"/>
    </row>
    <row r="23" spans="2:39" ht="5.25" customHeight="1"/>
    <row r="24" spans="2:39">
      <c r="B24" s="15" t="s">
        <v>70</v>
      </c>
    </row>
    <row r="25" spans="2:39" ht="6" customHeight="1"/>
    <row r="26" spans="2:39" ht="21" customHeight="1">
      <c r="B26" s="193" t="s">
        <v>50</v>
      </c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5"/>
      <c r="X26" s="193" t="s">
        <v>64</v>
      </c>
      <c r="Y26" s="194"/>
      <c r="Z26" s="194"/>
      <c r="AA26" s="194"/>
      <c r="AB26" s="194"/>
      <c r="AC26" s="194"/>
      <c r="AD26" s="194"/>
      <c r="AE26" s="195"/>
      <c r="AF26" s="193" t="s">
        <v>73</v>
      </c>
      <c r="AG26" s="194"/>
      <c r="AH26" s="194"/>
      <c r="AI26" s="194"/>
      <c r="AJ26" s="195"/>
      <c r="AK26" s="193" t="s">
        <v>51</v>
      </c>
      <c r="AL26" s="194"/>
      <c r="AM26" s="195"/>
    </row>
    <row r="27" spans="2:39" ht="27" customHeight="1">
      <c r="B27" s="45">
        <v>1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196"/>
      <c r="O27" s="196"/>
      <c r="P27" s="77"/>
      <c r="Q27" s="239"/>
      <c r="R27" s="239"/>
      <c r="S27" s="239"/>
      <c r="T27" s="239"/>
      <c r="U27" s="239"/>
      <c r="V27" s="239"/>
      <c r="W27" s="239"/>
      <c r="X27" s="147"/>
      <c r="Y27" s="148"/>
      <c r="Z27" s="148"/>
      <c r="AA27" s="148"/>
      <c r="AB27" s="148"/>
      <c r="AC27" s="148"/>
      <c r="AD27" s="148"/>
      <c r="AE27" s="149"/>
      <c r="AF27" s="221"/>
      <c r="AG27" s="222"/>
      <c r="AH27" s="222"/>
      <c r="AI27" s="222"/>
      <c r="AJ27" s="223"/>
      <c r="AK27" s="197"/>
      <c r="AL27" s="198"/>
      <c r="AM27" s="199"/>
    </row>
    <row r="28" spans="2:39" ht="27" customHeight="1">
      <c r="B28" s="47">
        <v>2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189"/>
      <c r="O28" s="189"/>
      <c r="P28" s="241"/>
      <c r="Q28" s="241"/>
      <c r="R28" s="241"/>
      <c r="S28" s="241"/>
      <c r="T28" s="241"/>
      <c r="U28" s="241"/>
      <c r="V28" s="241"/>
      <c r="W28" s="242"/>
      <c r="X28" s="150"/>
      <c r="Y28" s="151"/>
      <c r="Z28" s="151"/>
      <c r="AA28" s="151"/>
      <c r="AB28" s="151"/>
      <c r="AC28" s="151"/>
      <c r="AD28" s="151"/>
      <c r="AE28" s="152"/>
      <c r="AF28" s="224"/>
      <c r="AG28" s="225"/>
      <c r="AH28" s="225"/>
      <c r="AI28" s="225"/>
      <c r="AJ28" s="226"/>
      <c r="AK28" s="186"/>
      <c r="AL28" s="187"/>
      <c r="AM28" s="188"/>
    </row>
    <row r="29" spans="2:39" ht="27" customHeight="1">
      <c r="B29" s="47">
        <v>3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189"/>
      <c r="O29" s="189"/>
      <c r="P29" s="241"/>
      <c r="Q29" s="241"/>
      <c r="R29" s="241"/>
      <c r="S29" s="241"/>
      <c r="T29" s="241"/>
      <c r="U29" s="241"/>
      <c r="V29" s="241"/>
      <c r="W29" s="242"/>
      <c r="X29" s="150"/>
      <c r="Y29" s="151"/>
      <c r="Z29" s="151"/>
      <c r="AA29" s="151"/>
      <c r="AB29" s="151"/>
      <c r="AC29" s="151"/>
      <c r="AD29" s="151"/>
      <c r="AE29" s="152"/>
      <c r="AF29" s="224"/>
      <c r="AG29" s="225"/>
      <c r="AH29" s="225"/>
      <c r="AI29" s="225"/>
      <c r="AJ29" s="226"/>
      <c r="AK29" s="186"/>
      <c r="AL29" s="187"/>
      <c r="AM29" s="188"/>
    </row>
    <row r="30" spans="2:39" ht="27" customHeight="1">
      <c r="B30" s="47">
        <v>4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189"/>
      <c r="O30" s="189"/>
      <c r="P30" s="241"/>
      <c r="Q30" s="241"/>
      <c r="R30" s="241"/>
      <c r="S30" s="241"/>
      <c r="T30" s="241"/>
      <c r="U30" s="241"/>
      <c r="V30" s="241"/>
      <c r="W30" s="242"/>
      <c r="X30" s="150"/>
      <c r="Y30" s="151"/>
      <c r="Z30" s="151"/>
      <c r="AA30" s="151"/>
      <c r="AB30" s="151"/>
      <c r="AC30" s="151"/>
      <c r="AD30" s="151"/>
      <c r="AE30" s="152"/>
      <c r="AF30" s="224"/>
      <c r="AG30" s="225"/>
      <c r="AH30" s="225"/>
      <c r="AI30" s="225"/>
      <c r="AJ30" s="226"/>
      <c r="AK30" s="186"/>
      <c r="AL30" s="187"/>
      <c r="AM30" s="188"/>
    </row>
    <row r="31" spans="2:39" ht="27" customHeight="1">
      <c r="B31" s="47">
        <v>5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189"/>
      <c r="O31" s="189"/>
      <c r="P31" s="241"/>
      <c r="Q31" s="241"/>
      <c r="R31" s="241"/>
      <c r="S31" s="241"/>
      <c r="T31" s="241"/>
      <c r="U31" s="241"/>
      <c r="V31" s="241"/>
      <c r="W31" s="242"/>
      <c r="X31" s="150"/>
      <c r="Y31" s="151"/>
      <c r="Z31" s="151"/>
      <c r="AA31" s="151"/>
      <c r="AB31" s="151"/>
      <c r="AC31" s="151"/>
      <c r="AD31" s="151"/>
      <c r="AE31" s="152"/>
      <c r="AF31" s="227"/>
      <c r="AG31" s="228"/>
      <c r="AH31" s="228"/>
      <c r="AI31" s="228"/>
      <c r="AJ31" s="229"/>
      <c r="AK31" s="186"/>
      <c r="AL31" s="187"/>
      <c r="AM31" s="188"/>
    </row>
    <row r="32" spans="2:39" ht="27" customHeight="1">
      <c r="B32" s="47">
        <v>6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189"/>
      <c r="O32" s="189"/>
      <c r="P32" s="241"/>
      <c r="Q32" s="241"/>
      <c r="R32" s="241"/>
      <c r="S32" s="241"/>
      <c r="T32" s="241"/>
      <c r="U32" s="241"/>
      <c r="V32" s="241"/>
      <c r="W32" s="242"/>
      <c r="X32" s="150"/>
      <c r="Y32" s="151"/>
      <c r="Z32" s="151"/>
      <c r="AA32" s="151"/>
      <c r="AB32" s="151"/>
      <c r="AC32" s="151"/>
      <c r="AD32" s="151"/>
      <c r="AE32" s="152"/>
      <c r="AF32" s="227"/>
      <c r="AG32" s="228"/>
      <c r="AH32" s="228"/>
      <c r="AI32" s="228"/>
      <c r="AJ32" s="229"/>
      <c r="AK32" s="186"/>
      <c r="AL32" s="187"/>
      <c r="AM32" s="188"/>
    </row>
    <row r="33" spans="2:44" ht="27" customHeight="1">
      <c r="B33" s="47">
        <v>7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189"/>
      <c r="O33" s="189"/>
      <c r="P33" s="241"/>
      <c r="Q33" s="241"/>
      <c r="R33" s="241"/>
      <c r="S33" s="241"/>
      <c r="T33" s="241"/>
      <c r="U33" s="241"/>
      <c r="V33" s="241"/>
      <c r="W33" s="242"/>
      <c r="X33" s="150"/>
      <c r="Y33" s="151"/>
      <c r="Z33" s="151"/>
      <c r="AA33" s="151"/>
      <c r="AB33" s="151"/>
      <c r="AC33" s="151"/>
      <c r="AD33" s="151"/>
      <c r="AE33" s="152"/>
      <c r="AF33" s="227"/>
      <c r="AG33" s="228"/>
      <c r="AH33" s="228"/>
      <c r="AI33" s="228"/>
      <c r="AJ33" s="229"/>
      <c r="AK33" s="186"/>
      <c r="AL33" s="187"/>
      <c r="AM33" s="188"/>
    </row>
    <row r="34" spans="2:44" ht="27" customHeight="1">
      <c r="B34" s="47">
        <v>8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189"/>
      <c r="O34" s="189"/>
      <c r="P34" s="241"/>
      <c r="Q34" s="241"/>
      <c r="R34" s="241"/>
      <c r="S34" s="241"/>
      <c r="T34" s="241"/>
      <c r="U34" s="241"/>
      <c r="V34" s="241"/>
      <c r="W34" s="242"/>
      <c r="X34" s="150"/>
      <c r="Y34" s="151"/>
      <c r="Z34" s="151"/>
      <c r="AA34" s="151"/>
      <c r="AB34" s="151"/>
      <c r="AC34" s="151"/>
      <c r="AD34" s="151"/>
      <c r="AE34" s="152"/>
      <c r="AF34" s="227"/>
      <c r="AG34" s="228"/>
      <c r="AH34" s="228"/>
      <c r="AI34" s="228"/>
      <c r="AJ34" s="229"/>
      <c r="AK34" s="186"/>
      <c r="AL34" s="187"/>
      <c r="AM34" s="188"/>
    </row>
    <row r="35" spans="2:44" ht="27" customHeight="1">
      <c r="B35" s="47">
        <v>9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189"/>
      <c r="O35" s="189"/>
      <c r="P35" s="241"/>
      <c r="Q35" s="241"/>
      <c r="R35" s="241"/>
      <c r="S35" s="241"/>
      <c r="T35" s="241"/>
      <c r="U35" s="241"/>
      <c r="V35" s="241"/>
      <c r="W35" s="242"/>
      <c r="X35" s="150"/>
      <c r="Y35" s="151"/>
      <c r="Z35" s="151"/>
      <c r="AA35" s="151"/>
      <c r="AB35" s="151"/>
      <c r="AC35" s="151"/>
      <c r="AD35" s="151"/>
      <c r="AE35" s="152"/>
      <c r="AF35" s="227"/>
      <c r="AG35" s="228"/>
      <c r="AH35" s="228"/>
      <c r="AI35" s="228"/>
      <c r="AJ35" s="229"/>
      <c r="AK35" s="186"/>
      <c r="AL35" s="187"/>
      <c r="AM35" s="188"/>
    </row>
    <row r="36" spans="2:44" ht="27" customHeight="1">
      <c r="B36" s="52">
        <v>10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189"/>
      <c r="O36" s="189"/>
      <c r="P36" s="241"/>
      <c r="Q36" s="241"/>
      <c r="R36" s="241"/>
      <c r="S36" s="241"/>
      <c r="T36" s="241"/>
      <c r="U36" s="241"/>
      <c r="V36" s="241"/>
      <c r="W36" s="242"/>
      <c r="X36" s="153"/>
      <c r="Y36" s="154"/>
      <c r="Z36" s="154"/>
      <c r="AA36" s="154"/>
      <c r="AB36" s="154"/>
      <c r="AC36" s="154"/>
      <c r="AD36" s="154"/>
      <c r="AE36" s="155"/>
      <c r="AF36" s="230"/>
      <c r="AG36" s="231"/>
      <c r="AH36" s="231"/>
      <c r="AI36" s="231"/>
      <c r="AJ36" s="232"/>
      <c r="AK36" s="186"/>
      <c r="AL36" s="187"/>
      <c r="AM36" s="188"/>
    </row>
    <row r="37" spans="2:44" ht="27" customHeight="1">
      <c r="B37" s="49"/>
      <c r="C37" s="171" t="s">
        <v>58</v>
      </c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2">
        <f>SUM(P27:W36)</f>
        <v>0</v>
      </c>
      <c r="Q37" s="172"/>
      <c r="R37" s="172"/>
      <c r="S37" s="172"/>
      <c r="T37" s="172"/>
      <c r="U37" s="172"/>
      <c r="V37" s="172"/>
      <c r="W37" s="173"/>
      <c r="X37" s="183">
        <f>SUM(X27:AE36)</f>
        <v>0</v>
      </c>
      <c r="Y37" s="184"/>
      <c r="Z37" s="184"/>
      <c r="AA37" s="184"/>
      <c r="AB37" s="184"/>
      <c r="AC37" s="184"/>
      <c r="AD37" s="184"/>
      <c r="AE37" s="185"/>
      <c r="AF37" s="60"/>
      <c r="AG37" s="60"/>
      <c r="AH37" s="60"/>
      <c r="AI37" s="60"/>
      <c r="AJ37" s="61"/>
      <c r="AK37" s="50"/>
      <c r="AL37" s="50"/>
      <c r="AM37" s="51"/>
    </row>
    <row r="38" spans="2:44" ht="18.75" customHeight="1">
      <c r="C38" s="44"/>
      <c r="D38" s="44"/>
      <c r="E38" s="44"/>
      <c r="F38" s="44"/>
      <c r="G38" s="44"/>
      <c r="H38" s="21"/>
      <c r="I38" s="23"/>
      <c r="J38" s="23" t="s">
        <v>59</v>
      </c>
      <c r="K38" s="23"/>
      <c r="L38" s="23"/>
      <c r="M38" s="23"/>
      <c r="N38" s="23"/>
      <c r="O38" s="23"/>
      <c r="P38" s="62"/>
      <c r="Q38" s="63"/>
      <c r="R38" s="168" t="s">
        <v>65</v>
      </c>
      <c r="S38" s="169"/>
      <c r="T38" s="169"/>
      <c r="U38" s="169"/>
      <c r="V38" s="169"/>
      <c r="W38" s="170"/>
      <c r="X38" s="156">
        <f>SUMIF(AF27:AJ36,I39,X27:AE36)</f>
        <v>0</v>
      </c>
      <c r="Y38" s="157"/>
      <c r="Z38" s="157"/>
      <c r="AA38" s="157"/>
      <c r="AB38" s="157"/>
      <c r="AC38" s="157"/>
      <c r="AD38" s="157"/>
      <c r="AE38" s="158"/>
      <c r="AF38" s="56"/>
      <c r="AG38" s="57"/>
      <c r="AH38" s="57"/>
      <c r="AI38" s="57"/>
      <c r="AJ38" s="57"/>
      <c r="AK38" s="23"/>
      <c r="AL38" s="23"/>
      <c r="AM38" s="24"/>
    </row>
    <row r="39" spans="2:44" ht="18.75" customHeight="1">
      <c r="C39" s="44"/>
      <c r="D39" s="44"/>
      <c r="E39" s="44"/>
      <c r="F39" s="44"/>
      <c r="G39" s="44"/>
      <c r="H39" s="41" t="s">
        <v>74</v>
      </c>
      <c r="I39" s="233"/>
      <c r="J39" s="234"/>
      <c r="K39" s="234"/>
      <c r="L39" s="234"/>
      <c r="M39" s="235"/>
      <c r="N39" s="19" t="s">
        <v>75</v>
      </c>
      <c r="O39" s="19"/>
      <c r="P39" s="64"/>
      <c r="Q39" s="65"/>
      <c r="R39" s="165" t="s">
        <v>60</v>
      </c>
      <c r="S39" s="166"/>
      <c r="T39" s="166"/>
      <c r="U39" s="166"/>
      <c r="V39" s="166"/>
      <c r="W39" s="167"/>
      <c r="X39" s="162" t="str">
        <f>IFERROR(ROUND(X38*AR39,0),"")</f>
        <v/>
      </c>
      <c r="Y39" s="163"/>
      <c r="Z39" s="163"/>
      <c r="AA39" s="163"/>
      <c r="AB39" s="163"/>
      <c r="AC39" s="163"/>
      <c r="AD39" s="163"/>
      <c r="AE39" s="164"/>
      <c r="AF39" s="67"/>
      <c r="AG39" s="59"/>
      <c r="AH39" s="59"/>
      <c r="AI39" s="59"/>
      <c r="AJ39" s="59"/>
      <c r="AM39" s="26"/>
      <c r="AR39" s="15" t="str">
        <f>SUBSTITUTE(SUBSTITUTE(SUBSTITUTE(I39,"10%","10"),"軽減税率8％","0.08"),"非課税"," ")</f>
        <v/>
      </c>
    </row>
    <row r="40" spans="2:44" ht="18.75" customHeight="1">
      <c r="C40" s="44"/>
      <c r="D40" s="44"/>
      <c r="E40" s="44"/>
      <c r="F40" s="44"/>
      <c r="G40" s="44"/>
      <c r="H40" s="21"/>
      <c r="I40" s="23"/>
      <c r="J40" s="23" t="s">
        <v>59</v>
      </c>
      <c r="K40" s="23"/>
      <c r="L40" s="23"/>
      <c r="M40" s="23"/>
      <c r="N40" s="23"/>
      <c r="O40" s="23"/>
      <c r="P40" s="62"/>
      <c r="Q40" s="63"/>
      <c r="R40" s="168" t="s">
        <v>65</v>
      </c>
      <c r="S40" s="169"/>
      <c r="T40" s="169"/>
      <c r="U40" s="169"/>
      <c r="V40" s="169"/>
      <c r="W40" s="170"/>
      <c r="X40" s="156">
        <f>SUMIF(AF27:AJ36,I41,X27:AE36)</f>
        <v>0</v>
      </c>
      <c r="Y40" s="157"/>
      <c r="Z40" s="157"/>
      <c r="AA40" s="157"/>
      <c r="AB40" s="157"/>
      <c r="AC40" s="157"/>
      <c r="AD40" s="157"/>
      <c r="AE40" s="158"/>
      <c r="AF40" s="56"/>
      <c r="AG40" s="57"/>
      <c r="AH40" s="57"/>
      <c r="AI40" s="57"/>
      <c r="AJ40" s="57"/>
      <c r="AK40" s="23"/>
      <c r="AL40" s="23"/>
      <c r="AM40" s="24"/>
    </row>
    <row r="41" spans="2:44" ht="18.75" customHeight="1">
      <c r="C41" s="44"/>
      <c r="D41" s="44"/>
      <c r="E41" s="44"/>
      <c r="F41" s="44"/>
      <c r="G41" s="44"/>
      <c r="H41" s="41" t="s">
        <v>74</v>
      </c>
      <c r="I41" s="233"/>
      <c r="J41" s="234"/>
      <c r="K41" s="234"/>
      <c r="L41" s="234"/>
      <c r="M41" s="235"/>
      <c r="N41" s="19" t="s">
        <v>75</v>
      </c>
      <c r="O41" s="19"/>
      <c r="P41" s="64"/>
      <c r="Q41" s="65"/>
      <c r="R41" s="165" t="s">
        <v>60</v>
      </c>
      <c r="S41" s="166"/>
      <c r="T41" s="166"/>
      <c r="U41" s="166"/>
      <c r="V41" s="166"/>
      <c r="W41" s="167"/>
      <c r="X41" s="162" t="str">
        <f>IFERROR(ROUND(X40*AR41,0),"")</f>
        <v/>
      </c>
      <c r="Y41" s="163"/>
      <c r="Z41" s="163"/>
      <c r="AA41" s="163"/>
      <c r="AB41" s="163"/>
      <c r="AC41" s="163"/>
      <c r="AD41" s="163"/>
      <c r="AE41" s="164"/>
      <c r="AF41" s="68"/>
      <c r="AG41" s="66"/>
      <c r="AH41" s="66"/>
      <c r="AI41" s="66"/>
      <c r="AJ41" s="66"/>
      <c r="AK41" s="19"/>
      <c r="AL41" s="19"/>
      <c r="AM41" s="43"/>
      <c r="AR41" s="15" t="str">
        <f>SUBSTITUTE(SUBSTITUTE(SUBSTITUTE(I41,"10%","10"),"軽減税率8％","0.08"),"非課税"," ")</f>
        <v/>
      </c>
    </row>
    <row r="42" spans="2:44" ht="18.75" customHeight="1">
      <c r="C42" s="44"/>
      <c r="D42" s="44"/>
      <c r="E42" s="44"/>
      <c r="F42" s="44"/>
      <c r="G42" s="44"/>
      <c r="H42" s="21"/>
      <c r="I42" s="23"/>
      <c r="J42" s="23" t="s">
        <v>59</v>
      </c>
      <c r="K42" s="23"/>
      <c r="L42" s="23"/>
      <c r="M42" s="23"/>
      <c r="N42" s="23"/>
      <c r="O42" s="23"/>
      <c r="P42" s="62"/>
      <c r="Q42" s="63"/>
      <c r="R42" s="168" t="s">
        <v>65</v>
      </c>
      <c r="S42" s="169"/>
      <c r="T42" s="169"/>
      <c r="U42" s="169"/>
      <c r="V42" s="169"/>
      <c r="W42" s="170"/>
      <c r="X42" s="156">
        <f>SUMIF(AF27:AJ36,I43,X27:AE36)</f>
        <v>0</v>
      </c>
      <c r="Y42" s="157"/>
      <c r="Z42" s="157"/>
      <c r="AA42" s="157"/>
      <c r="AB42" s="157"/>
      <c r="AC42" s="157"/>
      <c r="AD42" s="157"/>
      <c r="AE42" s="158"/>
      <c r="AF42" s="67"/>
      <c r="AG42" s="59"/>
      <c r="AH42" s="59"/>
      <c r="AI42" s="59"/>
      <c r="AJ42" s="59"/>
      <c r="AM42" s="26"/>
    </row>
    <row r="43" spans="2:44" ht="18.75" customHeight="1">
      <c r="C43" s="44"/>
      <c r="D43" s="44"/>
      <c r="E43" s="44"/>
      <c r="F43" s="44"/>
      <c r="G43" s="44"/>
      <c r="H43" s="41" t="s">
        <v>74</v>
      </c>
      <c r="I43" s="236"/>
      <c r="J43" s="237"/>
      <c r="K43" s="237"/>
      <c r="L43" s="237"/>
      <c r="M43" s="238"/>
      <c r="N43" s="19" t="s">
        <v>75</v>
      </c>
      <c r="O43" s="19"/>
      <c r="P43" s="64"/>
      <c r="Q43" s="65"/>
      <c r="R43" s="165" t="s">
        <v>60</v>
      </c>
      <c r="S43" s="166"/>
      <c r="T43" s="166"/>
      <c r="U43" s="166"/>
      <c r="V43" s="166"/>
      <c r="W43" s="167"/>
      <c r="X43" s="162" t="str">
        <f>IFERROR(ROUND(X42*AR43,0),"")</f>
        <v/>
      </c>
      <c r="Y43" s="163"/>
      <c r="Z43" s="163"/>
      <c r="AA43" s="163"/>
      <c r="AB43" s="163"/>
      <c r="AC43" s="163"/>
      <c r="AD43" s="163"/>
      <c r="AE43" s="164"/>
      <c r="AF43" s="68"/>
      <c r="AG43" s="66"/>
      <c r="AH43" s="66"/>
      <c r="AI43" s="66"/>
      <c r="AJ43" s="66"/>
      <c r="AK43" s="19"/>
      <c r="AL43" s="19"/>
      <c r="AM43" s="43"/>
      <c r="AR43" s="15" t="str">
        <f>SUBSTITUTE(SUBSTITUTE(SUBSTITUTE(I43,"10%","10"),"軽減税率8％","0.08"),"非課税"," ")</f>
        <v/>
      </c>
    </row>
    <row r="44" spans="2:44" ht="27" customHeight="1"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76"/>
      <c r="N44" s="44"/>
      <c r="O44" s="44"/>
      <c r="P44" s="58"/>
      <c r="Q44" s="58"/>
      <c r="R44" s="144" t="s">
        <v>66</v>
      </c>
      <c r="S44" s="145"/>
      <c r="T44" s="145"/>
      <c r="U44" s="145"/>
      <c r="V44" s="145"/>
      <c r="W44" s="146"/>
      <c r="X44" s="159">
        <f>SUM(X38:AE43)</f>
        <v>0</v>
      </c>
      <c r="Y44" s="160"/>
      <c r="Z44" s="160"/>
      <c r="AA44" s="160"/>
      <c r="AB44" s="160"/>
      <c r="AC44" s="160"/>
      <c r="AD44" s="160"/>
      <c r="AE44" s="161"/>
      <c r="AF44" s="54"/>
      <c r="AG44" s="55"/>
      <c r="AH44" s="55"/>
      <c r="AI44" s="55"/>
      <c r="AJ44" s="55"/>
      <c r="AK44" s="50"/>
      <c r="AL44" s="50"/>
      <c r="AM44" s="51"/>
    </row>
    <row r="45" spans="2:44" ht="7.5" customHeight="1"/>
    <row r="46" spans="2:44">
      <c r="B46" s="53" t="s">
        <v>54</v>
      </c>
    </row>
    <row r="47" spans="2:44">
      <c r="B47" s="53" t="s">
        <v>55</v>
      </c>
    </row>
  </sheetData>
  <sheetProtection sheet="1" objects="1" scenarios="1"/>
  <mergeCells count="78">
    <mergeCell ref="AI1:AL1"/>
    <mergeCell ref="A2:AM3"/>
    <mergeCell ref="B6:R6"/>
    <mergeCell ref="AD6:AE6"/>
    <mergeCell ref="AG6:AH6"/>
    <mergeCell ref="AJ6:AK6"/>
    <mergeCell ref="AK26:AM26"/>
    <mergeCell ref="B9:Q9"/>
    <mergeCell ref="W14:AJ15"/>
    <mergeCell ref="L18:T18"/>
    <mergeCell ref="AA18:AM18"/>
    <mergeCell ref="R20:Y20"/>
    <mergeCell ref="Z20:AM20"/>
    <mergeCell ref="B21:C22"/>
    <mergeCell ref="D21:P22"/>
    <mergeCell ref="B26:W26"/>
    <mergeCell ref="X26:AE26"/>
    <mergeCell ref="AF26:AJ26"/>
    <mergeCell ref="N28:O28"/>
    <mergeCell ref="X28:AE28"/>
    <mergeCell ref="AF28:AJ28"/>
    <mergeCell ref="AK28:AM28"/>
    <mergeCell ref="N27:O27"/>
    <mergeCell ref="X27:AE27"/>
    <mergeCell ref="AF27:AJ27"/>
    <mergeCell ref="AK27:AM27"/>
    <mergeCell ref="N30:O30"/>
    <mergeCell ref="X30:AE30"/>
    <mergeCell ref="AF30:AJ30"/>
    <mergeCell ref="AK30:AM30"/>
    <mergeCell ref="N29:O29"/>
    <mergeCell ref="X29:AE29"/>
    <mergeCell ref="AF29:AJ29"/>
    <mergeCell ref="AK29:AM29"/>
    <mergeCell ref="N32:O32"/>
    <mergeCell ref="X32:AE32"/>
    <mergeCell ref="AF32:AJ32"/>
    <mergeCell ref="AK32:AM32"/>
    <mergeCell ref="N31:O31"/>
    <mergeCell ref="X31:AE31"/>
    <mergeCell ref="AF31:AJ31"/>
    <mergeCell ref="AK31:AM31"/>
    <mergeCell ref="N34:O34"/>
    <mergeCell ref="X34:AE34"/>
    <mergeCell ref="AF34:AJ34"/>
    <mergeCell ref="AK34:AM34"/>
    <mergeCell ref="N33:O33"/>
    <mergeCell ref="X33:AE33"/>
    <mergeCell ref="AF33:AJ33"/>
    <mergeCell ref="AK33:AM33"/>
    <mergeCell ref="N36:O36"/>
    <mergeCell ref="X36:AE36"/>
    <mergeCell ref="AF36:AJ36"/>
    <mergeCell ref="AK36:AM36"/>
    <mergeCell ref="N35:O35"/>
    <mergeCell ref="X35:AE35"/>
    <mergeCell ref="AF35:AJ35"/>
    <mergeCell ref="AK35:AM35"/>
    <mergeCell ref="R42:W42"/>
    <mergeCell ref="X42:AE42"/>
    <mergeCell ref="C37:O37"/>
    <mergeCell ref="P37:W37"/>
    <mergeCell ref="X37:AE37"/>
    <mergeCell ref="R38:W38"/>
    <mergeCell ref="X38:AE38"/>
    <mergeCell ref="I39:M39"/>
    <mergeCell ref="R39:W39"/>
    <mergeCell ref="X39:AE39"/>
    <mergeCell ref="R40:W40"/>
    <mergeCell ref="X40:AE40"/>
    <mergeCell ref="I41:M41"/>
    <mergeCell ref="R41:W41"/>
    <mergeCell ref="X41:AE41"/>
    <mergeCell ref="I43:M43"/>
    <mergeCell ref="R43:W43"/>
    <mergeCell ref="X43:AE43"/>
    <mergeCell ref="R44:W44"/>
    <mergeCell ref="X44:AE44"/>
  </mergeCells>
  <phoneticPr fontId="2"/>
  <conditionalFormatting sqref="AF27:AF36">
    <cfRule type="cellIs" dxfId="11" priority="3" operator="equal">
      <formula>""</formula>
    </cfRule>
  </conditionalFormatting>
  <conditionalFormatting sqref="I39">
    <cfRule type="cellIs" dxfId="10" priority="2" operator="equal">
      <formula>""</formula>
    </cfRule>
  </conditionalFormatting>
  <conditionalFormatting sqref="I43 I41">
    <cfRule type="cellIs" dxfId="9" priority="1" operator="equal">
      <formula>""</formula>
    </cfRule>
  </conditionalFormatting>
  <dataValidations count="2">
    <dataValidation type="list" allowBlank="1" showInputMessage="1" showErrorMessage="1" sqref="I39:M39 I41:M41 I43:M43 AF27:AJ36" xr:uid="{2277ACEC-CFB7-4057-9253-7835EAA376D5}">
      <formula1>"10%,軽減税率8％,非課税"</formula1>
    </dataValidation>
    <dataValidation type="list" allowBlank="1" showInputMessage="1" showErrorMessage="1" sqref="AI1" xr:uid="{AA96D5EE-39F0-4AC7-B5DE-4B002B2EDA04}">
      <formula1>"旭川管轄,札幌管轄"</formula1>
    </dataValidation>
  </dataValidations>
  <pageMargins left="0.70866141732283472" right="0.70866141732283472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2B7A3-8E6C-4105-A391-1D2B4AD745AF}">
  <sheetPr>
    <tabColor rgb="FF00B0F0"/>
  </sheetPr>
  <dimension ref="A1:AR47"/>
  <sheetViews>
    <sheetView showGridLines="0" showZeros="0" view="pageBreakPreview" topLeftCell="A16" zoomScaleNormal="100" zoomScaleSheetLayoutView="100" workbookViewId="0">
      <selection activeCell="U29" sqref="U29"/>
    </sheetView>
  </sheetViews>
  <sheetFormatPr defaultColWidth="2.125" defaultRowHeight="12"/>
  <cols>
    <col min="1" max="1" width="2.125" style="15" customWidth="1"/>
    <col min="2" max="2" width="3.25" style="15" bestFit="1" customWidth="1"/>
    <col min="3" max="3" width="5.875" style="15" bestFit="1" customWidth="1"/>
    <col min="4" max="22" width="2.125" style="15"/>
    <col min="23" max="24" width="2.375" style="15" bestFit="1" customWidth="1"/>
    <col min="25" max="43" width="2.125" style="15"/>
    <col min="44" max="44" width="6.375" style="15" hidden="1" customWidth="1"/>
    <col min="45" max="16384" width="2.125" style="15"/>
  </cols>
  <sheetData>
    <row r="1" spans="1:40">
      <c r="AI1" s="213" t="s">
        <v>1</v>
      </c>
      <c r="AJ1" s="213"/>
      <c r="AK1" s="213"/>
      <c r="AL1" s="213"/>
    </row>
    <row r="2" spans="1:40" ht="16.5" customHeight="1">
      <c r="A2" s="214" t="s">
        <v>57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16"/>
    </row>
    <row r="3" spans="1:40" ht="12" customHeight="1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16"/>
    </row>
    <row r="4" spans="1:40" ht="9.7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</row>
    <row r="6" spans="1:40" ht="14.25">
      <c r="B6" s="215" t="s">
        <v>33</v>
      </c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AA6" s="18"/>
      <c r="AB6" s="18" t="s">
        <v>34</v>
      </c>
      <c r="AC6" s="18"/>
      <c r="AD6" s="216">
        <f>基本情報入力!D4</f>
        <v>0</v>
      </c>
      <c r="AE6" s="216"/>
      <c r="AF6" s="19" t="s">
        <v>35</v>
      </c>
      <c r="AG6" s="216">
        <f>基本情報入力!F4</f>
        <v>0</v>
      </c>
      <c r="AH6" s="216"/>
      <c r="AI6" s="19" t="s">
        <v>36</v>
      </c>
      <c r="AJ6" s="216">
        <f>基本情報入力!H4</f>
        <v>0</v>
      </c>
      <c r="AK6" s="216"/>
      <c r="AL6" s="19" t="s">
        <v>37</v>
      </c>
      <c r="AM6" s="19"/>
    </row>
    <row r="8" spans="1:40">
      <c r="V8" s="19"/>
    </row>
    <row r="9" spans="1:40"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34"/>
      <c r="V9" s="21"/>
      <c r="W9" s="22" t="s">
        <v>39</v>
      </c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4"/>
    </row>
    <row r="10" spans="1:40">
      <c r="V10" s="25"/>
      <c r="AM10" s="26"/>
    </row>
    <row r="11" spans="1:40">
      <c r="H11" s="15" t="s">
        <v>40</v>
      </c>
      <c r="V11" s="25"/>
      <c r="W11" s="15">
        <f>基本情報入力!C8</f>
        <v>0</v>
      </c>
      <c r="AM11" s="26"/>
    </row>
    <row r="12" spans="1:40">
      <c r="V12" s="25"/>
      <c r="AM12" s="26"/>
    </row>
    <row r="13" spans="1:40">
      <c r="B13" s="27" t="s">
        <v>41</v>
      </c>
      <c r="C13" s="23"/>
      <c r="D13" s="23"/>
      <c r="E13" s="23"/>
      <c r="F13" s="23"/>
      <c r="G13" s="23"/>
      <c r="H13" s="23"/>
      <c r="I13" s="23"/>
      <c r="J13" s="23"/>
      <c r="K13" s="28" t="s">
        <v>42</v>
      </c>
      <c r="L13" s="29"/>
      <c r="M13" s="23"/>
      <c r="N13" s="23"/>
      <c r="O13" s="23"/>
      <c r="P13" s="23"/>
      <c r="Q13" s="23"/>
      <c r="R13" s="23"/>
      <c r="S13" s="23"/>
      <c r="T13" s="24"/>
      <c r="V13" s="25"/>
      <c r="AM13" s="26"/>
    </row>
    <row r="14" spans="1:40">
      <c r="B14" s="25"/>
      <c r="C14" s="15">
        <f>基本情報入力!C13</f>
        <v>0</v>
      </c>
      <c r="K14" s="30"/>
      <c r="M14" s="15">
        <f>基本情報入力!C14</f>
        <v>0</v>
      </c>
      <c r="T14" s="26"/>
      <c r="V14" s="25"/>
      <c r="W14" s="211">
        <f>基本情報入力!C7</f>
        <v>0</v>
      </c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M14" s="26"/>
    </row>
    <row r="15" spans="1:40">
      <c r="B15" s="31" t="s">
        <v>43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3"/>
      <c r="V15" s="25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L15" s="34" t="s">
        <v>44</v>
      </c>
      <c r="AM15" s="26"/>
    </row>
    <row r="16" spans="1:40">
      <c r="B16" s="35"/>
      <c r="C16" s="36">
        <f>基本情報入力!C15</f>
        <v>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7"/>
      <c r="V16" s="25"/>
      <c r="AM16" s="26"/>
    </row>
    <row r="17" spans="2:39">
      <c r="B17" s="38" t="s">
        <v>45</v>
      </c>
      <c r="K17" s="39" t="s">
        <v>46</v>
      </c>
      <c r="L17" s="40"/>
      <c r="T17" s="26"/>
      <c r="V17" s="25"/>
      <c r="W17" s="15" t="s">
        <v>47</v>
      </c>
      <c r="Y17" s="15">
        <f>基本情報入力!C9</f>
        <v>0</v>
      </c>
      <c r="AE17" s="15" t="s">
        <v>48</v>
      </c>
      <c r="AG17" s="15">
        <f>基本情報入力!C10</f>
        <v>0</v>
      </c>
      <c r="AM17" s="26"/>
    </row>
    <row r="18" spans="2:39">
      <c r="B18" s="41"/>
      <c r="C18" s="19">
        <f>基本情報入力!C16</f>
        <v>0</v>
      </c>
      <c r="D18" s="19"/>
      <c r="E18" s="19"/>
      <c r="F18" s="19"/>
      <c r="G18" s="19"/>
      <c r="H18" s="19"/>
      <c r="I18" s="19"/>
      <c r="J18" s="19"/>
      <c r="K18" s="42"/>
      <c r="L18" s="212">
        <f>基本情報入力!C17</f>
        <v>0</v>
      </c>
      <c r="M18" s="212"/>
      <c r="N18" s="212"/>
      <c r="O18" s="212"/>
      <c r="P18" s="212"/>
      <c r="Q18" s="212"/>
      <c r="R18" s="212"/>
      <c r="S18" s="212"/>
      <c r="T18" s="203"/>
      <c r="V18" s="41"/>
      <c r="W18" s="72" t="s">
        <v>69</v>
      </c>
      <c r="X18" s="19"/>
      <c r="Y18" s="19"/>
      <c r="Z18" s="19"/>
      <c r="AA18" s="217">
        <f>基本情報入力!C11</f>
        <v>0</v>
      </c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8"/>
    </row>
    <row r="19" spans="2:39" ht="6.75" customHeight="1"/>
    <row r="20" spans="2:39" ht="9" customHeight="1">
      <c r="P20" s="44"/>
      <c r="Q20" s="44"/>
      <c r="R20" s="200"/>
      <c r="S20" s="200"/>
      <c r="T20" s="200"/>
      <c r="U20" s="200"/>
      <c r="V20" s="200"/>
      <c r="W20" s="200"/>
      <c r="X20" s="200"/>
      <c r="Y20" s="20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</row>
    <row r="21" spans="2:39" ht="21" customHeight="1">
      <c r="B21" s="197" t="s">
        <v>49</v>
      </c>
      <c r="C21" s="199"/>
      <c r="D21" s="204">
        <f>X44</f>
        <v>0</v>
      </c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6"/>
    </row>
    <row r="22" spans="2:39" ht="21" customHeight="1">
      <c r="B22" s="202"/>
      <c r="C22" s="203"/>
      <c r="D22" s="207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9"/>
    </row>
    <row r="23" spans="2:39" ht="5.25" customHeight="1"/>
    <row r="24" spans="2:39">
      <c r="B24" s="15" t="s">
        <v>70</v>
      </c>
    </row>
    <row r="25" spans="2:39" ht="6" customHeight="1"/>
    <row r="26" spans="2:39" ht="21" customHeight="1">
      <c r="B26" s="193" t="s">
        <v>50</v>
      </c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5"/>
      <c r="X26" s="193" t="s">
        <v>64</v>
      </c>
      <c r="Y26" s="194"/>
      <c r="Z26" s="194"/>
      <c r="AA26" s="194"/>
      <c r="AB26" s="194"/>
      <c r="AC26" s="194"/>
      <c r="AD26" s="194"/>
      <c r="AE26" s="195"/>
      <c r="AF26" s="193" t="s">
        <v>73</v>
      </c>
      <c r="AG26" s="194"/>
      <c r="AH26" s="194"/>
      <c r="AI26" s="194"/>
      <c r="AJ26" s="195"/>
      <c r="AK26" s="193" t="s">
        <v>51</v>
      </c>
      <c r="AL26" s="194"/>
      <c r="AM26" s="195"/>
    </row>
    <row r="27" spans="2:39" ht="27" customHeight="1">
      <c r="B27" s="45">
        <v>1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196"/>
      <c r="O27" s="196"/>
      <c r="P27" s="77"/>
      <c r="Q27" s="239"/>
      <c r="R27" s="239"/>
      <c r="S27" s="239"/>
      <c r="T27" s="239"/>
      <c r="U27" s="239"/>
      <c r="V27" s="239"/>
      <c r="W27" s="239"/>
      <c r="X27" s="147"/>
      <c r="Y27" s="148"/>
      <c r="Z27" s="148"/>
      <c r="AA27" s="148"/>
      <c r="AB27" s="148"/>
      <c r="AC27" s="148"/>
      <c r="AD27" s="148"/>
      <c r="AE27" s="149"/>
      <c r="AF27" s="221"/>
      <c r="AG27" s="222"/>
      <c r="AH27" s="222"/>
      <c r="AI27" s="222"/>
      <c r="AJ27" s="223"/>
      <c r="AK27" s="197"/>
      <c r="AL27" s="198"/>
      <c r="AM27" s="199"/>
    </row>
    <row r="28" spans="2:39" ht="27" customHeight="1">
      <c r="B28" s="47">
        <v>2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189"/>
      <c r="O28" s="189"/>
      <c r="P28" s="241"/>
      <c r="Q28" s="241"/>
      <c r="R28" s="241"/>
      <c r="S28" s="241"/>
      <c r="T28" s="241"/>
      <c r="U28" s="241"/>
      <c r="V28" s="241"/>
      <c r="W28" s="242"/>
      <c r="X28" s="150"/>
      <c r="Y28" s="151"/>
      <c r="Z28" s="151"/>
      <c r="AA28" s="151"/>
      <c r="AB28" s="151"/>
      <c r="AC28" s="151"/>
      <c r="AD28" s="151"/>
      <c r="AE28" s="152"/>
      <c r="AF28" s="224"/>
      <c r="AG28" s="225"/>
      <c r="AH28" s="225"/>
      <c r="AI28" s="225"/>
      <c r="AJ28" s="226"/>
      <c r="AK28" s="186"/>
      <c r="AL28" s="187"/>
      <c r="AM28" s="188"/>
    </row>
    <row r="29" spans="2:39" ht="27" customHeight="1">
      <c r="B29" s="47">
        <v>3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189"/>
      <c r="O29" s="189"/>
      <c r="P29" s="241"/>
      <c r="Q29" s="241"/>
      <c r="R29" s="241"/>
      <c r="S29" s="241"/>
      <c r="T29" s="241"/>
      <c r="U29" s="241"/>
      <c r="V29" s="241"/>
      <c r="W29" s="242"/>
      <c r="X29" s="150"/>
      <c r="Y29" s="151"/>
      <c r="Z29" s="151"/>
      <c r="AA29" s="151"/>
      <c r="AB29" s="151"/>
      <c r="AC29" s="151"/>
      <c r="AD29" s="151"/>
      <c r="AE29" s="152"/>
      <c r="AF29" s="224"/>
      <c r="AG29" s="225"/>
      <c r="AH29" s="225"/>
      <c r="AI29" s="225"/>
      <c r="AJ29" s="226"/>
      <c r="AK29" s="186"/>
      <c r="AL29" s="187"/>
      <c r="AM29" s="188"/>
    </row>
    <row r="30" spans="2:39" ht="27" customHeight="1">
      <c r="B30" s="47">
        <v>4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189"/>
      <c r="O30" s="189"/>
      <c r="P30" s="241"/>
      <c r="Q30" s="241"/>
      <c r="R30" s="241"/>
      <c r="S30" s="241"/>
      <c r="T30" s="241"/>
      <c r="U30" s="241"/>
      <c r="V30" s="241"/>
      <c r="W30" s="242"/>
      <c r="X30" s="150"/>
      <c r="Y30" s="151"/>
      <c r="Z30" s="151"/>
      <c r="AA30" s="151"/>
      <c r="AB30" s="151"/>
      <c r="AC30" s="151"/>
      <c r="AD30" s="151"/>
      <c r="AE30" s="152"/>
      <c r="AF30" s="224"/>
      <c r="AG30" s="225"/>
      <c r="AH30" s="225"/>
      <c r="AI30" s="225"/>
      <c r="AJ30" s="226"/>
      <c r="AK30" s="186"/>
      <c r="AL30" s="187"/>
      <c r="AM30" s="188"/>
    </row>
    <row r="31" spans="2:39" ht="27" customHeight="1">
      <c r="B31" s="47">
        <v>5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189"/>
      <c r="O31" s="189"/>
      <c r="P31" s="241"/>
      <c r="Q31" s="241"/>
      <c r="R31" s="241"/>
      <c r="S31" s="241"/>
      <c r="T31" s="241"/>
      <c r="U31" s="241"/>
      <c r="V31" s="241"/>
      <c r="W31" s="242"/>
      <c r="X31" s="150"/>
      <c r="Y31" s="151"/>
      <c r="Z31" s="151"/>
      <c r="AA31" s="151"/>
      <c r="AB31" s="151"/>
      <c r="AC31" s="151"/>
      <c r="AD31" s="151"/>
      <c r="AE31" s="152"/>
      <c r="AF31" s="227"/>
      <c r="AG31" s="228"/>
      <c r="AH31" s="228"/>
      <c r="AI31" s="228"/>
      <c r="AJ31" s="229"/>
      <c r="AK31" s="186"/>
      <c r="AL31" s="187"/>
      <c r="AM31" s="188"/>
    </row>
    <row r="32" spans="2:39" ht="27" customHeight="1">
      <c r="B32" s="47">
        <v>6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189"/>
      <c r="O32" s="189"/>
      <c r="P32" s="241"/>
      <c r="Q32" s="241"/>
      <c r="R32" s="241"/>
      <c r="S32" s="241"/>
      <c r="T32" s="241"/>
      <c r="U32" s="241"/>
      <c r="V32" s="241"/>
      <c r="W32" s="242"/>
      <c r="X32" s="150"/>
      <c r="Y32" s="151"/>
      <c r="Z32" s="151"/>
      <c r="AA32" s="151"/>
      <c r="AB32" s="151"/>
      <c r="AC32" s="151"/>
      <c r="AD32" s="151"/>
      <c r="AE32" s="152"/>
      <c r="AF32" s="227"/>
      <c r="AG32" s="228"/>
      <c r="AH32" s="228"/>
      <c r="AI32" s="228"/>
      <c r="AJ32" s="229"/>
      <c r="AK32" s="186"/>
      <c r="AL32" s="187"/>
      <c r="AM32" s="188"/>
    </row>
    <row r="33" spans="2:44" ht="27" customHeight="1">
      <c r="B33" s="47">
        <v>7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189"/>
      <c r="O33" s="189"/>
      <c r="P33" s="241"/>
      <c r="Q33" s="241"/>
      <c r="R33" s="241"/>
      <c r="S33" s="241"/>
      <c r="T33" s="241"/>
      <c r="U33" s="241"/>
      <c r="V33" s="241"/>
      <c r="W33" s="242"/>
      <c r="X33" s="150"/>
      <c r="Y33" s="151"/>
      <c r="Z33" s="151"/>
      <c r="AA33" s="151"/>
      <c r="AB33" s="151"/>
      <c r="AC33" s="151"/>
      <c r="AD33" s="151"/>
      <c r="AE33" s="152"/>
      <c r="AF33" s="227"/>
      <c r="AG33" s="228"/>
      <c r="AH33" s="228"/>
      <c r="AI33" s="228"/>
      <c r="AJ33" s="229"/>
      <c r="AK33" s="186"/>
      <c r="AL33" s="187"/>
      <c r="AM33" s="188"/>
    </row>
    <row r="34" spans="2:44" ht="27" customHeight="1">
      <c r="B34" s="47">
        <v>8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189"/>
      <c r="O34" s="189"/>
      <c r="P34" s="241"/>
      <c r="Q34" s="241"/>
      <c r="R34" s="241"/>
      <c r="S34" s="241"/>
      <c r="T34" s="241"/>
      <c r="U34" s="241"/>
      <c r="V34" s="241"/>
      <c r="W34" s="242"/>
      <c r="X34" s="150"/>
      <c r="Y34" s="151"/>
      <c r="Z34" s="151"/>
      <c r="AA34" s="151"/>
      <c r="AB34" s="151"/>
      <c r="AC34" s="151"/>
      <c r="AD34" s="151"/>
      <c r="AE34" s="152"/>
      <c r="AF34" s="227"/>
      <c r="AG34" s="228"/>
      <c r="AH34" s="228"/>
      <c r="AI34" s="228"/>
      <c r="AJ34" s="229"/>
      <c r="AK34" s="186"/>
      <c r="AL34" s="187"/>
      <c r="AM34" s="188"/>
    </row>
    <row r="35" spans="2:44" ht="27" customHeight="1">
      <c r="B35" s="47">
        <v>9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189"/>
      <c r="O35" s="189"/>
      <c r="P35" s="241"/>
      <c r="Q35" s="241"/>
      <c r="R35" s="241"/>
      <c r="S35" s="241"/>
      <c r="T35" s="241"/>
      <c r="U35" s="241"/>
      <c r="V35" s="241"/>
      <c r="W35" s="242"/>
      <c r="X35" s="150"/>
      <c r="Y35" s="151"/>
      <c r="Z35" s="151"/>
      <c r="AA35" s="151"/>
      <c r="AB35" s="151"/>
      <c r="AC35" s="151"/>
      <c r="AD35" s="151"/>
      <c r="AE35" s="152"/>
      <c r="AF35" s="227"/>
      <c r="AG35" s="228"/>
      <c r="AH35" s="228"/>
      <c r="AI35" s="228"/>
      <c r="AJ35" s="229"/>
      <c r="AK35" s="186"/>
      <c r="AL35" s="187"/>
      <c r="AM35" s="188"/>
    </row>
    <row r="36" spans="2:44" ht="27" customHeight="1">
      <c r="B36" s="52">
        <v>10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189"/>
      <c r="O36" s="189"/>
      <c r="P36" s="241"/>
      <c r="Q36" s="241"/>
      <c r="R36" s="241"/>
      <c r="S36" s="241"/>
      <c r="T36" s="241"/>
      <c r="U36" s="241"/>
      <c r="V36" s="241"/>
      <c r="W36" s="242"/>
      <c r="X36" s="153"/>
      <c r="Y36" s="154"/>
      <c r="Z36" s="154"/>
      <c r="AA36" s="154"/>
      <c r="AB36" s="154"/>
      <c r="AC36" s="154"/>
      <c r="AD36" s="154"/>
      <c r="AE36" s="155"/>
      <c r="AF36" s="230"/>
      <c r="AG36" s="231"/>
      <c r="AH36" s="231"/>
      <c r="AI36" s="231"/>
      <c r="AJ36" s="232"/>
      <c r="AK36" s="186"/>
      <c r="AL36" s="187"/>
      <c r="AM36" s="188"/>
    </row>
    <row r="37" spans="2:44" ht="27" customHeight="1">
      <c r="B37" s="49"/>
      <c r="C37" s="171" t="s">
        <v>58</v>
      </c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2">
        <f>SUM(P27:W36)</f>
        <v>0</v>
      </c>
      <c r="Q37" s="172"/>
      <c r="R37" s="172"/>
      <c r="S37" s="172"/>
      <c r="T37" s="172"/>
      <c r="U37" s="172"/>
      <c r="V37" s="172"/>
      <c r="W37" s="173"/>
      <c r="X37" s="183">
        <f>SUM(X27:AE36)</f>
        <v>0</v>
      </c>
      <c r="Y37" s="184"/>
      <c r="Z37" s="184"/>
      <c r="AA37" s="184"/>
      <c r="AB37" s="184"/>
      <c r="AC37" s="184"/>
      <c r="AD37" s="184"/>
      <c r="AE37" s="185"/>
      <c r="AF37" s="60"/>
      <c r="AG37" s="60"/>
      <c r="AH37" s="60"/>
      <c r="AI37" s="60"/>
      <c r="AJ37" s="61"/>
      <c r="AK37" s="50"/>
      <c r="AL37" s="50"/>
      <c r="AM37" s="51"/>
    </row>
    <row r="38" spans="2:44" ht="18.75" customHeight="1">
      <c r="C38" s="44"/>
      <c r="D38" s="44"/>
      <c r="E38" s="44"/>
      <c r="F38" s="44"/>
      <c r="G38" s="44"/>
      <c r="H38" s="21"/>
      <c r="I38" s="23"/>
      <c r="J38" s="23" t="s">
        <v>59</v>
      </c>
      <c r="K38" s="23"/>
      <c r="L38" s="23"/>
      <c r="M38" s="23"/>
      <c r="N38" s="23"/>
      <c r="O38" s="23"/>
      <c r="P38" s="62"/>
      <c r="Q38" s="63"/>
      <c r="R38" s="168" t="s">
        <v>65</v>
      </c>
      <c r="S38" s="169"/>
      <c r="T38" s="169"/>
      <c r="U38" s="169"/>
      <c r="V38" s="169"/>
      <c r="W38" s="170"/>
      <c r="X38" s="156">
        <f>SUMIF(AF27:AJ36,I39,X27:AE36)</f>
        <v>0</v>
      </c>
      <c r="Y38" s="157"/>
      <c r="Z38" s="157"/>
      <c r="AA38" s="157"/>
      <c r="AB38" s="157"/>
      <c r="AC38" s="157"/>
      <c r="AD38" s="157"/>
      <c r="AE38" s="158"/>
      <c r="AF38" s="56"/>
      <c r="AG38" s="57"/>
      <c r="AH38" s="57"/>
      <c r="AI38" s="57"/>
      <c r="AJ38" s="57"/>
      <c r="AK38" s="23"/>
      <c r="AL38" s="23"/>
      <c r="AM38" s="24"/>
    </row>
    <row r="39" spans="2:44" ht="18.75" customHeight="1">
      <c r="C39" s="44"/>
      <c r="D39" s="44"/>
      <c r="E39" s="44"/>
      <c r="F39" s="44"/>
      <c r="G39" s="44"/>
      <c r="H39" s="41" t="s">
        <v>74</v>
      </c>
      <c r="I39" s="233"/>
      <c r="J39" s="234"/>
      <c r="K39" s="234"/>
      <c r="L39" s="234"/>
      <c r="M39" s="235"/>
      <c r="N39" s="19" t="s">
        <v>75</v>
      </c>
      <c r="O39" s="19"/>
      <c r="P39" s="64"/>
      <c r="Q39" s="65"/>
      <c r="R39" s="165" t="s">
        <v>60</v>
      </c>
      <c r="S39" s="166"/>
      <c r="T39" s="166"/>
      <c r="U39" s="166"/>
      <c r="V39" s="166"/>
      <c r="W39" s="167"/>
      <c r="X39" s="162" t="str">
        <f>IFERROR(ROUND(X38*AR39,0),"")</f>
        <v/>
      </c>
      <c r="Y39" s="163"/>
      <c r="Z39" s="163"/>
      <c r="AA39" s="163"/>
      <c r="AB39" s="163"/>
      <c r="AC39" s="163"/>
      <c r="AD39" s="163"/>
      <c r="AE39" s="164"/>
      <c r="AF39" s="67"/>
      <c r="AG39" s="59"/>
      <c r="AH39" s="59"/>
      <c r="AI39" s="59"/>
      <c r="AJ39" s="59"/>
      <c r="AM39" s="26"/>
      <c r="AR39" s="15" t="str">
        <f>SUBSTITUTE(SUBSTITUTE(SUBSTITUTE(I39,"10%","10"),"軽減税率8％","0.08"),"非課税"," ")</f>
        <v/>
      </c>
    </row>
    <row r="40" spans="2:44" ht="18.75" customHeight="1">
      <c r="C40" s="44"/>
      <c r="D40" s="44"/>
      <c r="E40" s="44"/>
      <c r="F40" s="44"/>
      <c r="G40" s="44"/>
      <c r="H40" s="21"/>
      <c r="I40" s="23"/>
      <c r="J40" s="23" t="s">
        <v>59</v>
      </c>
      <c r="K40" s="23"/>
      <c r="L40" s="23"/>
      <c r="M40" s="23"/>
      <c r="N40" s="23"/>
      <c r="O40" s="23"/>
      <c r="P40" s="62"/>
      <c r="Q40" s="63"/>
      <c r="R40" s="168" t="s">
        <v>65</v>
      </c>
      <c r="S40" s="169"/>
      <c r="T40" s="169"/>
      <c r="U40" s="169"/>
      <c r="V40" s="169"/>
      <c r="W40" s="170"/>
      <c r="X40" s="156">
        <f>SUMIF(AF27:AJ36,I41,X27:AE36)</f>
        <v>0</v>
      </c>
      <c r="Y40" s="157"/>
      <c r="Z40" s="157"/>
      <c r="AA40" s="157"/>
      <c r="AB40" s="157"/>
      <c r="AC40" s="157"/>
      <c r="AD40" s="157"/>
      <c r="AE40" s="158"/>
      <c r="AF40" s="56"/>
      <c r="AG40" s="57"/>
      <c r="AH40" s="57"/>
      <c r="AI40" s="57"/>
      <c r="AJ40" s="57"/>
      <c r="AK40" s="23"/>
      <c r="AL40" s="23"/>
      <c r="AM40" s="24"/>
    </row>
    <row r="41" spans="2:44" ht="18.75" customHeight="1">
      <c r="C41" s="44"/>
      <c r="D41" s="44"/>
      <c r="E41" s="44"/>
      <c r="F41" s="44"/>
      <c r="G41" s="44"/>
      <c r="H41" s="41" t="s">
        <v>74</v>
      </c>
      <c r="I41" s="233"/>
      <c r="J41" s="234"/>
      <c r="K41" s="234"/>
      <c r="L41" s="234"/>
      <c r="M41" s="235"/>
      <c r="N41" s="19" t="s">
        <v>75</v>
      </c>
      <c r="O41" s="19"/>
      <c r="P41" s="64"/>
      <c r="Q41" s="65"/>
      <c r="R41" s="165" t="s">
        <v>60</v>
      </c>
      <c r="S41" s="166"/>
      <c r="T41" s="166"/>
      <c r="U41" s="166"/>
      <c r="V41" s="166"/>
      <c r="W41" s="167"/>
      <c r="X41" s="162" t="str">
        <f>IFERROR(ROUND(X40*AR41,0),"")</f>
        <v/>
      </c>
      <c r="Y41" s="163"/>
      <c r="Z41" s="163"/>
      <c r="AA41" s="163"/>
      <c r="AB41" s="163"/>
      <c r="AC41" s="163"/>
      <c r="AD41" s="163"/>
      <c r="AE41" s="164"/>
      <c r="AF41" s="68"/>
      <c r="AG41" s="66"/>
      <c r="AH41" s="66"/>
      <c r="AI41" s="66"/>
      <c r="AJ41" s="66"/>
      <c r="AK41" s="19"/>
      <c r="AL41" s="19"/>
      <c r="AM41" s="43"/>
      <c r="AR41" s="15" t="str">
        <f>SUBSTITUTE(SUBSTITUTE(SUBSTITUTE(I41,"10%","10"),"軽減税率8％","0.08"),"非課税"," ")</f>
        <v/>
      </c>
    </row>
    <row r="42" spans="2:44" ht="18.75" customHeight="1">
      <c r="C42" s="44"/>
      <c r="D42" s="44"/>
      <c r="E42" s="44"/>
      <c r="F42" s="44"/>
      <c r="G42" s="44"/>
      <c r="H42" s="21"/>
      <c r="I42" s="23"/>
      <c r="J42" s="23" t="s">
        <v>59</v>
      </c>
      <c r="K42" s="23"/>
      <c r="L42" s="23"/>
      <c r="M42" s="23"/>
      <c r="N42" s="23"/>
      <c r="O42" s="23"/>
      <c r="P42" s="62"/>
      <c r="Q42" s="63"/>
      <c r="R42" s="168" t="s">
        <v>65</v>
      </c>
      <c r="S42" s="169"/>
      <c r="T42" s="169"/>
      <c r="U42" s="169"/>
      <c r="V42" s="169"/>
      <c r="W42" s="170"/>
      <c r="X42" s="156">
        <f>SUMIF(AF27:AJ36,I43,X27:AE36)</f>
        <v>0</v>
      </c>
      <c r="Y42" s="157"/>
      <c r="Z42" s="157"/>
      <c r="AA42" s="157"/>
      <c r="AB42" s="157"/>
      <c r="AC42" s="157"/>
      <c r="AD42" s="157"/>
      <c r="AE42" s="158"/>
      <c r="AF42" s="67"/>
      <c r="AG42" s="59"/>
      <c r="AH42" s="59"/>
      <c r="AI42" s="59"/>
      <c r="AJ42" s="59"/>
      <c r="AM42" s="26"/>
    </row>
    <row r="43" spans="2:44" ht="18.75" customHeight="1">
      <c r="C43" s="44"/>
      <c r="D43" s="44"/>
      <c r="E43" s="44"/>
      <c r="F43" s="44"/>
      <c r="G43" s="44"/>
      <c r="H43" s="41" t="s">
        <v>74</v>
      </c>
      <c r="I43" s="236"/>
      <c r="J43" s="237"/>
      <c r="K43" s="237"/>
      <c r="L43" s="237"/>
      <c r="M43" s="238"/>
      <c r="N43" s="19" t="s">
        <v>75</v>
      </c>
      <c r="O43" s="19"/>
      <c r="P43" s="64"/>
      <c r="Q43" s="65"/>
      <c r="R43" s="165" t="s">
        <v>60</v>
      </c>
      <c r="S43" s="166"/>
      <c r="T43" s="166"/>
      <c r="U43" s="166"/>
      <c r="V43" s="166"/>
      <c r="W43" s="167"/>
      <c r="X43" s="162" t="str">
        <f>IFERROR(ROUND(X42*AR43,0),"")</f>
        <v/>
      </c>
      <c r="Y43" s="163"/>
      <c r="Z43" s="163"/>
      <c r="AA43" s="163"/>
      <c r="AB43" s="163"/>
      <c r="AC43" s="163"/>
      <c r="AD43" s="163"/>
      <c r="AE43" s="164"/>
      <c r="AF43" s="68"/>
      <c r="AG43" s="66"/>
      <c r="AH43" s="66"/>
      <c r="AI43" s="66"/>
      <c r="AJ43" s="66"/>
      <c r="AK43" s="19"/>
      <c r="AL43" s="19"/>
      <c r="AM43" s="43"/>
      <c r="AR43" s="15" t="str">
        <f>SUBSTITUTE(SUBSTITUTE(SUBSTITUTE(I43,"10%","10"),"軽減税率8％","0.08"),"非課税"," ")</f>
        <v/>
      </c>
    </row>
    <row r="44" spans="2:44" ht="27" customHeight="1"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76"/>
      <c r="N44" s="44"/>
      <c r="O44" s="44"/>
      <c r="P44" s="58"/>
      <c r="Q44" s="58"/>
      <c r="R44" s="144" t="s">
        <v>66</v>
      </c>
      <c r="S44" s="145"/>
      <c r="T44" s="145"/>
      <c r="U44" s="145"/>
      <c r="V44" s="145"/>
      <c r="W44" s="146"/>
      <c r="X44" s="159">
        <f>SUM(X38:AE43)</f>
        <v>0</v>
      </c>
      <c r="Y44" s="160"/>
      <c r="Z44" s="160"/>
      <c r="AA44" s="160"/>
      <c r="AB44" s="160"/>
      <c r="AC44" s="160"/>
      <c r="AD44" s="160"/>
      <c r="AE44" s="161"/>
      <c r="AF44" s="54"/>
      <c r="AG44" s="55"/>
      <c r="AH44" s="55"/>
      <c r="AI44" s="55"/>
      <c r="AJ44" s="55"/>
      <c r="AK44" s="50"/>
      <c r="AL44" s="50"/>
      <c r="AM44" s="51"/>
    </row>
    <row r="45" spans="2:44" ht="7.5" customHeight="1"/>
    <row r="46" spans="2:44">
      <c r="B46" s="53" t="s">
        <v>54</v>
      </c>
    </row>
    <row r="47" spans="2:44">
      <c r="B47" s="53" t="s">
        <v>55</v>
      </c>
    </row>
  </sheetData>
  <sheetProtection sheet="1" objects="1" scenarios="1"/>
  <mergeCells count="78">
    <mergeCell ref="AI1:AL1"/>
    <mergeCell ref="A2:AM3"/>
    <mergeCell ref="B6:R6"/>
    <mergeCell ref="AD6:AE6"/>
    <mergeCell ref="AG6:AH6"/>
    <mergeCell ref="AJ6:AK6"/>
    <mergeCell ref="AK26:AM26"/>
    <mergeCell ref="B9:Q9"/>
    <mergeCell ref="W14:AJ15"/>
    <mergeCell ref="L18:T18"/>
    <mergeCell ref="AA18:AM18"/>
    <mergeCell ref="R20:Y20"/>
    <mergeCell ref="Z20:AM20"/>
    <mergeCell ref="B21:C22"/>
    <mergeCell ref="D21:P22"/>
    <mergeCell ref="B26:W26"/>
    <mergeCell ref="X26:AE26"/>
    <mergeCell ref="AF26:AJ26"/>
    <mergeCell ref="N28:O28"/>
    <mergeCell ref="X28:AE28"/>
    <mergeCell ref="AF28:AJ28"/>
    <mergeCell ref="AK28:AM28"/>
    <mergeCell ref="N27:O27"/>
    <mergeCell ref="X27:AE27"/>
    <mergeCell ref="AF27:AJ27"/>
    <mergeCell ref="AK27:AM27"/>
    <mergeCell ref="N30:O30"/>
    <mergeCell ref="X30:AE30"/>
    <mergeCell ref="AF30:AJ30"/>
    <mergeCell ref="AK30:AM30"/>
    <mergeCell ref="N29:O29"/>
    <mergeCell ref="X29:AE29"/>
    <mergeCell ref="AF29:AJ29"/>
    <mergeCell ref="AK29:AM29"/>
    <mergeCell ref="N32:O32"/>
    <mergeCell ref="X32:AE32"/>
    <mergeCell ref="AF32:AJ32"/>
    <mergeCell ref="AK32:AM32"/>
    <mergeCell ref="N31:O31"/>
    <mergeCell ref="X31:AE31"/>
    <mergeCell ref="AF31:AJ31"/>
    <mergeCell ref="AK31:AM31"/>
    <mergeCell ref="N34:O34"/>
    <mergeCell ref="X34:AE34"/>
    <mergeCell ref="AF34:AJ34"/>
    <mergeCell ref="AK34:AM34"/>
    <mergeCell ref="N33:O33"/>
    <mergeCell ref="X33:AE33"/>
    <mergeCell ref="AF33:AJ33"/>
    <mergeCell ref="AK33:AM33"/>
    <mergeCell ref="N36:O36"/>
    <mergeCell ref="X36:AE36"/>
    <mergeCell ref="AF36:AJ36"/>
    <mergeCell ref="AK36:AM36"/>
    <mergeCell ref="N35:O35"/>
    <mergeCell ref="X35:AE35"/>
    <mergeCell ref="AF35:AJ35"/>
    <mergeCell ref="AK35:AM35"/>
    <mergeCell ref="R42:W42"/>
    <mergeCell ref="X42:AE42"/>
    <mergeCell ref="C37:O37"/>
    <mergeCell ref="P37:W37"/>
    <mergeCell ref="X37:AE37"/>
    <mergeCell ref="R38:W38"/>
    <mergeCell ref="X38:AE38"/>
    <mergeCell ref="I39:M39"/>
    <mergeCell ref="R39:W39"/>
    <mergeCell ref="X39:AE39"/>
    <mergeCell ref="R40:W40"/>
    <mergeCell ref="X40:AE40"/>
    <mergeCell ref="I41:M41"/>
    <mergeCell ref="R41:W41"/>
    <mergeCell ref="X41:AE41"/>
    <mergeCell ref="I43:M43"/>
    <mergeCell ref="R43:W43"/>
    <mergeCell ref="X43:AE43"/>
    <mergeCell ref="R44:W44"/>
    <mergeCell ref="X44:AE44"/>
  </mergeCells>
  <phoneticPr fontId="2"/>
  <conditionalFormatting sqref="AF27:AF36">
    <cfRule type="cellIs" dxfId="8" priority="3" operator="equal">
      <formula>""</formula>
    </cfRule>
  </conditionalFormatting>
  <conditionalFormatting sqref="I39">
    <cfRule type="cellIs" dxfId="7" priority="2" operator="equal">
      <formula>""</formula>
    </cfRule>
  </conditionalFormatting>
  <conditionalFormatting sqref="I43 I41">
    <cfRule type="cellIs" dxfId="6" priority="1" operator="equal">
      <formula>""</formula>
    </cfRule>
  </conditionalFormatting>
  <dataValidations count="2">
    <dataValidation type="list" allowBlank="1" showInputMessage="1" showErrorMessage="1" sqref="AI1" xr:uid="{A9E54038-B292-4298-ABDC-A9E1083A0E4F}">
      <formula1>"旭川管轄,札幌管轄"</formula1>
    </dataValidation>
    <dataValidation type="list" allowBlank="1" showInputMessage="1" showErrorMessage="1" sqref="I39:M39 I41:M41 I43:M43 AF27:AJ36" xr:uid="{95D670B0-A1FA-4A2F-9B6C-DE9B640A612B}">
      <formula1>"10%,軽減税率8％,非課税"</formula1>
    </dataValidation>
  </dataValidations>
  <pageMargins left="0.70866141732283472" right="0.70866141732283472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D844A-BE4B-451A-9B74-4D1782FA6ACA}">
  <sheetPr>
    <tabColor rgb="FF00B0F0"/>
  </sheetPr>
  <dimension ref="A1:AR47"/>
  <sheetViews>
    <sheetView showGridLines="0" showZeros="0" view="pageBreakPreview" topLeftCell="A12" zoomScaleNormal="100" zoomScaleSheetLayoutView="100" workbookViewId="0">
      <selection activeCell="V32" sqref="V32"/>
    </sheetView>
  </sheetViews>
  <sheetFormatPr defaultColWidth="2.125" defaultRowHeight="12"/>
  <cols>
    <col min="1" max="1" width="2.125" style="15" customWidth="1"/>
    <col min="2" max="2" width="3.25" style="15" bestFit="1" customWidth="1"/>
    <col min="3" max="3" width="5.875" style="15" bestFit="1" customWidth="1"/>
    <col min="4" max="22" width="2.125" style="15"/>
    <col min="23" max="24" width="2.375" style="15" bestFit="1" customWidth="1"/>
    <col min="25" max="43" width="2.125" style="15"/>
    <col min="44" max="44" width="6.375" style="15" hidden="1" customWidth="1"/>
    <col min="45" max="16384" width="2.125" style="15"/>
  </cols>
  <sheetData>
    <row r="1" spans="1:40">
      <c r="AI1" s="213" t="s">
        <v>1</v>
      </c>
      <c r="AJ1" s="213"/>
      <c r="AK1" s="213"/>
      <c r="AL1" s="213"/>
    </row>
    <row r="2" spans="1:40" ht="16.5" customHeight="1">
      <c r="A2" s="214" t="s">
        <v>57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16"/>
    </row>
    <row r="3" spans="1:40" ht="12" customHeight="1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16"/>
    </row>
    <row r="4" spans="1:40" ht="9.7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</row>
    <row r="6" spans="1:40" ht="14.25">
      <c r="B6" s="215" t="s">
        <v>33</v>
      </c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AA6" s="18"/>
      <c r="AB6" s="18" t="s">
        <v>34</v>
      </c>
      <c r="AC6" s="18"/>
      <c r="AD6" s="216">
        <f>基本情報入力!D4</f>
        <v>0</v>
      </c>
      <c r="AE6" s="216"/>
      <c r="AF6" s="19" t="s">
        <v>35</v>
      </c>
      <c r="AG6" s="216">
        <f>基本情報入力!F4</f>
        <v>0</v>
      </c>
      <c r="AH6" s="216"/>
      <c r="AI6" s="19" t="s">
        <v>36</v>
      </c>
      <c r="AJ6" s="216">
        <f>基本情報入力!H4</f>
        <v>0</v>
      </c>
      <c r="AK6" s="216"/>
      <c r="AL6" s="19" t="s">
        <v>37</v>
      </c>
      <c r="AM6" s="19"/>
    </row>
    <row r="8" spans="1:40">
      <c r="V8" s="19"/>
    </row>
    <row r="9" spans="1:40"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34"/>
      <c r="V9" s="21"/>
      <c r="W9" s="22" t="s">
        <v>39</v>
      </c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4"/>
    </row>
    <row r="10" spans="1:40">
      <c r="V10" s="25"/>
      <c r="AM10" s="26"/>
    </row>
    <row r="11" spans="1:40">
      <c r="H11" s="15" t="s">
        <v>40</v>
      </c>
      <c r="V11" s="25"/>
      <c r="W11" s="15">
        <f>基本情報入力!C8</f>
        <v>0</v>
      </c>
      <c r="AM11" s="26"/>
    </row>
    <row r="12" spans="1:40">
      <c r="V12" s="25"/>
      <c r="AM12" s="26"/>
    </row>
    <row r="13" spans="1:40">
      <c r="B13" s="27" t="s">
        <v>41</v>
      </c>
      <c r="C13" s="23"/>
      <c r="D13" s="23"/>
      <c r="E13" s="23"/>
      <c r="F13" s="23"/>
      <c r="G13" s="23"/>
      <c r="H13" s="23"/>
      <c r="I13" s="23"/>
      <c r="J13" s="23"/>
      <c r="K13" s="28" t="s">
        <v>42</v>
      </c>
      <c r="L13" s="29"/>
      <c r="M13" s="23"/>
      <c r="N13" s="23"/>
      <c r="O13" s="23"/>
      <c r="P13" s="23"/>
      <c r="Q13" s="23"/>
      <c r="R13" s="23"/>
      <c r="S13" s="23"/>
      <c r="T13" s="24"/>
      <c r="V13" s="25"/>
      <c r="AM13" s="26"/>
    </row>
    <row r="14" spans="1:40">
      <c r="B14" s="25"/>
      <c r="C14" s="15">
        <f>基本情報入力!C13</f>
        <v>0</v>
      </c>
      <c r="K14" s="30"/>
      <c r="M14" s="15">
        <f>基本情報入力!C14</f>
        <v>0</v>
      </c>
      <c r="T14" s="26"/>
      <c r="V14" s="25"/>
      <c r="W14" s="211">
        <f>基本情報入力!C7</f>
        <v>0</v>
      </c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M14" s="26"/>
    </row>
    <row r="15" spans="1:40">
      <c r="B15" s="31" t="s">
        <v>43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3"/>
      <c r="V15" s="25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L15" s="34" t="s">
        <v>44</v>
      </c>
      <c r="AM15" s="26"/>
    </row>
    <row r="16" spans="1:40">
      <c r="B16" s="35"/>
      <c r="C16" s="36">
        <f>基本情報入力!C15</f>
        <v>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7"/>
      <c r="V16" s="25"/>
      <c r="AM16" s="26"/>
    </row>
    <row r="17" spans="2:39">
      <c r="B17" s="38" t="s">
        <v>45</v>
      </c>
      <c r="K17" s="39" t="s">
        <v>46</v>
      </c>
      <c r="L17" s="40"/>
      <c r="T17" s="26"/>
      <c r="V17" s="25"/>
      <c r="W17" s="15" t="s">
        <v>47</v>
      </c>
      <c r="Y17" s="15">
        <f>基本情報入力!C9</f>
        <v>0</v>
      </c>
      <c r="AE17" s="15" t="s">
        <v>48</v>
      </c>
      <c r="AG17" s="15">
        <f>基本情報入力!C10</f>
        <v>0</v>
      </c>
      <c r="AM17" s="26"/>
    </row>
    <row r="18" spans="2:39">
      <c r="B18" s="41"/>
      <c r="C18" s="19">
        <f>基本情報入力!C16</f>
        <v>0</v>
      </c>
      <c r="D18" s="19"/>
      <c r="E18" s="19"/>
      <c r="F18" s="19"/>
      <c r="G18" s="19"/>
      <c r="H18" s="19"/>
      <c r="I18" s="19"/>
      <c r="J18" s="19"/>
      <c r="K18" s="42"/>
      <c r="L18" s="212">
        <f>基本情報入力!C17</f>
        <v>0</v>
      </c>
      <c r="M18" s="212"/>
      <c r="N18" s="212"/>
      <c r="O18" s="212"/>
      <c r="P18" s="212"/>
      <c r="Q18" s="212"/>
      <c r="R18" s="212"/>
      <c r="S18" s="212"/>
      <c r="T18" s="203"/>
      <c r="V18" s="41"/>
      <c r="W18" s="72" t="s">
        <v>69</v>
      </c>
      <c r="X18" s="19"/>
      <c r="Y18" s="19"/>
      <c r="Z18" s="19"/>
      <c r="AA18" s="217">
        <f>基本情報入力!C11</f>
        <v>0</v>
      </c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8"/>
    </row>
    <row r="19" spans="2:39" ht="6.75" customHeight="1"/>
    <row r="20" spans="2:39" ht="9" customHeight="1">
      <c r="P20" s="44"/>
      <c r="Q20" s="44"/>
      <c r="R20" s="200"/>
      <c r="S20" s="200"/>
      <c r="T20" s="200"/>
      <c r="U20" s="200"/>
      <c r="V20" s="200"/>
      <c r="W20" s="200"/>
      <c r="X20" s="200"/>
      <c r="Y20" s="20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</row>
    <row r="21" spans="2:39" ht="21" customHeight="1">
      <c r="B21" s="197" t="s">
        <v>49</v>
      </c>
      <c r="C21" s="199"/>
      <c r="D21" s="204">
        <f>X44</f>
        <v>0</v>
      </c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6"/>
    </row>
    <row r="22" spans="2:39" ht="21" customHeight="1">
      <c r="B22" s="202"/>
      <c r="C22" s="203"/>
      <c r="D22" s="207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9"/>
    </row>
    <row r="23" spans="2:39" ht="5.25" customHeight="1"/>
    <row r="24" spans="2:39">
      <c r="B24" s="15" t="s">
        <v>70</v>
      </c>
    </row>
    <row r="25" spans="2:39" ht="6" customHeight="1"/>
    <row r="26" spans="2:39" ht="21" customHeight="1">
      <c r="B26" s="193" t="s">
        <v>50</v>
      </c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5"/>
      <c r="X26" s="193" t="s">
        <v>64</v>
      </c>
      <c r="Y26" s="194"/>
      <c r="Z26" s="194"/>
      <c r="AA26" s="194"/>
      <c r="AB26" s="194"/>
      <c r="AC26" s="194"/>
      <c r="AD26" s="194"/>
      <c r="AE26" s="195"/>
      <c r="AF26" s="193" t="s">
        <v>73</v>
      </c>
      <c r="AG26" s="194"/>
      <c r="AH26" s="194"/>
      <c r="AI26" s="194"/>
      <c r="AJ26" s="195"/>
      <c r="AK26" s="193" t="s">
        <v>51</v>
      </c>
      <c r="AL26" s="194"/>
      <c r="AM26" s="195"/>
    </row>
    <row r="27" spans="2:39" ht="27" customHeight="1">
      <c r="B27" s="45">
        <v>1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196"/>
      <c r="O27" s="196"/>
      <c r="Q27" s="239"/>
      <c r="R27" s="239"/>
      <c r="S27" s="239"/>
      <c r="T27" s="239"/>
      <c r="U27" s="239"/>
      <c r="V27" s="239"/>
      <c r="W27" s="239"/>
      <c r="X27" s="147"/>
      <c r="Y27" s="148"/>
      <c r="Z27" s="148"/>
      <c r="AA27" s="148"/>
      <c r="AB27" s="148"/>
      <c r="AC27" s="148"/>
      <c r="AD27" s="148"/>
      <c r="AE27" s="149"/>
      <c r="AF27" s="221"/>
      <c r="AG27" s="222"/>
      <c r="AH27" s="222"/>
      <c r="AI27" s="222"/>
      <c r="AJ27" s="223"/>
      <c r="AK27" s="197"/>
      <c r="AL27" s="198"/>
      <c r="AM27" s="199"/>
    </row>
    <row r="28" spans="2:39" ht="27" customHeight="1">
      <c r="B28" s="47">
        <v>2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189"/>
      <c r="O28" s="189"/>
      <c r="P28" s="241"/>
      <c r="Q28" s="241"/>
      <c r="R28" s="241"/>
      <c r="S28" s="241"/>
      <c r="T28" s="241"/>
      <c r="U28" s="241"/>
      <c r="V28" s="241"/>
      <c r="W28" s="242"/>
      <c r="X28" s="150"/>
      <c r="Y28" s="151"/>
      <c r="Z28" s="151"/>
      <c r="AA28" s="151"/>
      <c r="AB28" s="151"/>
      <c r="AC28" s="151"/>
      <c r="AD28" s="151"/>
      <c r="AE28" s="152"/>
      <c r="AF28" s="224"/>
      <c r="AG28" s="225"/>
      <c r="AH28" s="225"/>
      <c r="AI28" s="225"/>
      <c r="AJ28" s="226"/>
      <c r="AK28" s="186"/>
      <c r="AL28" s="187"/>
      <c r="AM28" s="188"/>
    </row>
    <row r="29" spans="2:39" ht="27" customHeight="1">
      <c r="B29" s="47">
        <v>3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189"/>
      <c r="O29" s="189"/>
      <c r="P29" s="241"/>
      <c r="Q29" s="241"/>
      <c r="R29" s="241"/>
      <c r="S29" s="241"/>
      <c r="T29" s="241"/>
      <c r="U29" s="241"/>
      <c r="V29" s="241"/>
      <c r="W29" s="242"/>
      <c r="X29" s="150"/>
      <c r="Y29" s="151"/>
      <c r="Z29" s="151"/>
      <c r="AA29" s="151"/>
      <c r="AB29" s="151"/>
      <c r="AC29" s="151"/>
      <c r="AD29" s="151"/>
      <c r="AE29" s="152"/>
      <c r="AF29" s="224"/>
      <c r="AG29" s="225"/>
      <c r="AH29" s="225"/>
      <c r="AI29" s="225"/>
      <c r="AJ29" s="226"/>
      <c r="AK29" s="186"/>
      <c r="AL29" s="187"/>
      <c r="AM29" s="188"/>
    </row>
    <row r="30" spans="2:39" ht="27" customHeight="1">
      <c r="B30" s="47">
        <v>4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189"/>
      <c r="O30" s="189"/>
      <c r="P30" s="241"/>
      <c r="Q30" s="241"/>
      <c r="R30" s="241"/>
      <c r="S30" s="241"/>
      <c r="T30" s="241"/>
      <c r="U30" s="241"/>
      <c r="V30" s="241"/>
      <c r="W30" s="242"/>
      <c r="X30" s="150"/>
      <c r="Y30" s="151"/>
      <c r="Z30" s="151"/>
      <c r="AA30" s="151"/>
      <c r="AB30" s="151"/>
      <c r="AC30" s="151"/>
      <c r="AD30" s="151"/>
      <c r="AE30" s="152"/>
      <c r="AF30" s="224"/>
      <c r="AG30" s="225"/>
      <c r="AH30" s="225"/>
      <c r="AI30" s="225"/>
      <c r="AJ30" s="226"/>
      <c r="AK30" s="186"/>
      <c r="AL30" s="187"/>
      <c r="AM30" s="188"/>
    </row>
    <row r="31" spans="2:39" ht="27" customHeight="1">
      <c r="B31" s="47">
        <v>5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189"/>
      <c r="O31" s="189"/>
      <c r="P31" s="241"/>
      <c r="Q31" s="241"/>
      <c r="R31" s="241"/>
      <c r="S31" s="241"/>
      <c r="T31" s="241"/>
      <c r="U31" s="241"/>
      <c r="V31" s="241"/>
      <c r="W31" s="242"/>
      <c r="X31" s="150"/>
      <c r="Y31" s="151"/>
      <c r="Z31" s="151"/>
      <c r="AA31" s="151"/>
      <c r="AB31" s="151"/>
      <c r="AC31" s="151"/>
      <c r="AD31" s="151"/>
      <c r="AE31" s="152"/>
      <c r="AF31" s="227"/>
      <c r="AG31" s="228"/>
      <c r="AH31" s="228"/>
      <c r="AI31" s="228"/>
      <c r="AJ31" s="229"/>
      <c r="AK31" s="186"/>
      <c r="AL31" s="187"/>
      <c r="AM31" s="188"/>
    </row>
    <row r="32" spans="2:39" ht="27" customHeight="1">
      <c r="B32" s="47">
        <v>6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189"/>
      <c r="O32" s="189"/>
      <c r="P32" s="241"/>
      <c r="Q32" s="241"/>
      <c r="R32" s="241"/>
      <c r="S32" s="241"/>
      <c r="T32" s="241"/>
      <c r="U32" s="241"/>
      <c r="V32" s="241"/>
      <c r="W32" s="242"/>
      <c r="X32" s="150"/>
      <c r="Y32" s="151"/>
      <c r="Z32" s="151"/>
      <c r="AA32" s="151"/>
      <c r="AB32" s="151"/>
      <c r="AC32" s="151"/>
      <c r="AD32" s="151"/>
      <c r="AE32" s="152"/>
      <c r="AF32" s="227"/>
      <c r="AG32" s="228"/>
      <c r="AH32" s="228"/>
      <c r="AI32" s="228"/>
      <c r="AJ32" s="229"/>
      <c r="AK32" s="186"/>
      <c r="AL32" s="187"/>
      <c r="AM32" s="188"/>
    </row>
    <row r="33" spans="2:44" ht="27" customHeight="1">
      <c r="B33" s="47">
        <v>7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189"/>
      <c r="O33" s="189"/>
      <c r="P33" s="241"/>
      <c r="Q33" s="241"/>
      <c r="R33" s="241"/>
      <c r="S33" s="241"/>
      <c r="T33" s="241"/>
      <c r="U33" s="241"/>
      <c r="V33" s="241"/>
      <c r="W33" s="242"/>
      <c r="X33" s="150"/>
      <c r="Y33" s="151"/>
      <c r="Z33" s="151"/>
      <c r="AA33" s="151"/>
      <c r="AB33" s="151"/>
      <c r="AC33" s="151"/>
      <c r="AD33" s="151"/>
      <c r="AE33" s="152"/>
      <c r="AF33" s="227"/>
      <c r="AG33" s="228"/>
      <c r="AH33" s="228"/>
      <c r="AI33" s="228"/>
      <c r="AJ33" s="229"/>
      <c r="AK33" s="186"/>
      <c r="AL33" s="187"/>
      <c r="AM33" s="188"/>
    </row>
    <row r="34" spans="2:44" ht="27" customHeight="1">
      <c r="B34" s="47">
        <v>8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189"/>
      <c r="O34" s="189"/>
      <c r="P34" s="241"/>
      <c r="Q34" s="241"/>
      <c r="R34" s="241"/>
      <c r="S34" s="241"/>
      <c r="T34" s="241"/>
      <c r="U34" s="241"/>
      <c r="V34" s="241"/>
      <c r="W34" s="242"/>
      <c r="X34" s="150"/>
      <c r="Y34" s="151"/>
      <c r="Z34" s="151"/>
      <c r="AA34" s="151"/>
      <c r="AB34" s="151"/>
      <c r="AC34" s="151"/>
      <c r="AD34" s="151"/>
      <c r="AE34" s="152"/>
      <c r="AF34" s="227"/>
      <c r="AG34" s="228"/>
      <c r="AH34" s="228"/>
      <c r="AI34" s="228"/>
      <c r="AJ34" s="229"/>
      <c r="AK34" s="186"/>
      <c r="AL34" s="187"/>
      <c r="AM34" s="188"/>
    </row>
    <row r="35" spans="2:44" ht="27" customHeight="1">
      <c r="B35" s="47">
        <v>9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189"/>
      <c r="O35" s="189"/>
      <c r="P35" s="241"/>
      <c r="Q35" s="241"/>
      <c r="R35" s="241"/>
      <c r="S35" s="241"/>
      <c r="T35" s="241"/>
      <c r="U35" s="241"/>
      <c r="V35" s="241"/>
      <c r="W35" s="242"/>
      <c r="X35" s="150"/>
      <c r="Y35" s="151"/>
      <c r="Z35" s="151"/>
      <c r="AA35" s="151"/>
      <c r="AB35" s="151"/>
      <c r="AC35" s="151"/>
      <c r="AD35" s="151"/>
      <c r="AE35" s="152"/>
      <c r="AF35" s="227"/>
      <c r="AG35" s="228"/>
      <c r="AH35" s="228"/>
      <c r="AI35" s="228"/>
      <c r="AJ35" s="229"/>
      <c r="AK35" s="186"/>
      <c r="AL35" s="187"/>
      <c r="AM35" s="188"/>
    </row>
    <row r="36" spans="2:44" ht="27" customHeight="1">
      <c r="B36" s="52">
        <v>10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189"/>
      <c r="O36" s="189"/>
      <c r="P36" s="241"/>
      <c r="Q36" s="241"/>
      <c r="R36" s="241"/>
      <c r="S36" s="241"/>
      <c r="T36" s="241"/>
      <c r="U36" s="241"/>
      <c r="V36" s="241"/>
      <c r="W36" s="242"/>
      <c r="X36" s="153"/>
      <c r="Y36" s="154"/>
      <c r="Z36" s="154"/>
      <c r="AA36" s="154"/>
      <c r="AB36" s="154"/>
      <c r="AC36" s="154"/>
      <c r="AD36" s="154"/>
      <c r="AE36" s="155"/>
      <c r="AF36" s="230"/>
      <c r="AG36" s="231"/>
      <c r="AH36" s="231"/>
      <c r="AI36" s="231"/>
      <c r="AJ36" s="232"/>
      <c r="AK36" s="186"/>
      <c r="AL36" s="187"/>
      <c r="AM36" s="188"/>
    </row>
    <row r="37" spans="2:44" ht="27" customHeight="1">
      <c r="B37" s="49"/>
      <c r="C37" s="171" t="s">
        <v>58</v>
      </c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2">
        <f>SUM(P27:W36)</f>
        <v>0</v>
      </c>
      <c r="Q37" s="172"/>
      <c r="R37" s="172"/>
      <c r="S37" s="172"/>
      <c r="T37" s="172"/>
      <c r="U37" s="172"/>
      <c r="V37" s="172"/>
      <c r="W37" s="173"/>
      <c r="X37" s="183">
        <f>SUM(X27:AE36)</f>
        <v>0</v>
      </c>
      <c r="Y37" s="184"/>
      <c r="Z37" s="184"/>
      <c r="AA37" s="184"/>
      <c r="AB37" s="184"/>
      <c r="AC37" s="184"/>
      <c r="AD37" s="184"/>
      <c r="AE37" s="185"/>
      <c r="AF37" s="60"/>
      <c r="AG37" s="60"/>
      <c r="AH37" s="60"/>
      <c r="AI37" s="60"/>
      <c r="AJ37" s="61"/>
      <c r="AK37" s="50"/>
      <c r="AL37" s="50"/>
      <c r="AM37" s="51"/>
    </row>
    <row r="38" spans="2:44" ht="18.75" customHeight="1">
      <c r="C38" s="44"/>
      <c r="D38" s="44"/>
      <c r="E38" s="44"/>
      <c r="F38" s="44"/>
      <c r="G38" s="44"/>
      <c r="H38" s="21"/>
      <c r="I38" s="23"/>
      <c r="J38" s="23" t="s">
        <v>59</v>
      </c>
      <c r="K38" s="23"/>
      <c r="L38" s="23"/>
      <c r="M38" s="23"/>
      <c r="N38" s="23"/>
      <c r="O38" s="23"/>
      <c r="P38" s="62"/>
      <c r="Q38" s="63"/>
      <c r="R38" s="168" t="s">
        <v>65</v>
      </c>
      <c r="S38" s="169"/>
      <c r="T38" s="169"/>
      <c r="U38" s="169"/>
      <c r="V38" s="169"/>
      <c r="W38" s="170"/>
      <c r="X38" s="156">
        <f>SUMIF(AF27:AJ36,I39,X27:AE36)</f>
        <v>0</v>
      </c>
      <c r="Y38" s="157"/>
      <c r="Z38" s="157"/>
      <c r="AA38" s="157"/>
      <c r="AB38" s="157"/>
      <c r="AC38" s="157"/>
      <c r="AD38" s="157"/>
      <c r="AE38" s="158"/>
      <c r="AF38" s="56"/>
      <c r="AG38" s="57"/>
      <c r="AH38" s="57"/>
      <c r="AI38" s="57"/>
      <c r="AJ38" s="57"/>
      <c r="AK38" s="23"/>
      <c r="AL38" s="23"/>
      <c r="AM38" s="24"/>
    </row>
    <row r="39" spans="2:44" ht="18.75" customHeight="1">
      <c r="C39" s="44"/>
      <c r="D39" s="44"/>
      <c r="E39" s="44"/>
      <c r="F39" s="44"/>
      <c r="G39" s="44"/>
      <c r="H39" s="41" t="s">
        <v>74</v>
      </c>
      <c r="I39" s="233"/>
      <c r="J39" s="234"/>
      <c r="K39" s="234"/>
      <c r="L39" s="234"/>
      <c r="M39" s="235"/>
      <c r="N39" s="19" t="s">
        <v>75</v>
      </c>
      <c r="O39" s="19"/>
      <c r="P39" s="64"/>
      <c r="Q39" s="65"/>
      <c r="R39" s="165" t="s">
        <v>60</v>
      </c>
      <c r="S39" s="166"/>
      <c r="T39" s="166"/>
      <c r="U39" s="166"/>
      <c r="V39" s="166"/>
      <c r="W39" s="167"/>
      <c r="X39" s="162" t="str">
        <f>IFERROR(ROUND(X38*AR39,0),"")</f>
        <v/>
      </c>
      <c r="Y39" s="163"/>
      <c r="Z39" s="163"/>
      <c r="AA39" s="163"/>
      <c r="AB39" s="163"/>
      <c r="AC39" s="163"/>
      <c r="AD39" s="163"/>
      <c r="AE39" s="164"/>
      <c r="AF39" s="67"/>
      <c r="AG39" s="59"/>
      <c r="AH39" s="59"/>
      <c r="AI39" s="59"/>
      <c r="AJ39" s="59"/>
      <c r="AM39" s="26"/>
      <c r="AR39" s="15" t="str">
        <f>SUBSTITUTE(SUBSTITUTE(SUBSTITUTE(I39,"10%","10"),"軽減税率8％","0.08"),"非課税"," ")</f>
        <v/>
      </c>
    </row>
    <row r="40" spans="2:44" ht="18.75" customHeight="1">
      <c r="C40" s="44"/>
      <c r="D40" s="44"/>
      <c r="E40" s="44"/>
      <c r="F40" s="44"/>
      <c r="G40" s="44"/>
      <c r="H40" s="21"/>
      <c r="I40" s="23"/>
      <c r="J40" s="23" t="s">
        <v>59</v>
      </c>
      <c r="K40" s="23"/>
      <c r="L40" s="23"/>
      <c r="M40" s="23"/>
      <c r="N40" s="23"/>
      <c r="O40" s="23"/>
      <c r="P40" s="62"/>
      <c r="Q40" s="63"/>
      <c r="R40" s="168" t="s">
        <v>65</v>
      </c>
      <c r="S40" s="169"/>
      <c r="T40" s="169"/>
      <c r="U40" s="169"/>
      <c r="V40" s="169"/>
      <c r="W40" s="170"/>
      <c r="X40" s="156">
        <f>SUMIF(AF27:AJ36,I41,X27:AE36)</f>
        <v>0</v>
      </c>
      <c r="Y40" s="157"/>
      <c r="Z40" s="157"/>
      <c r="AA40" s="157"/>
      <c r="AB40" s="157"/>
      <c r="AC40" s="157"/>
      <c r="AD40" s="157"/>
      <c r="AE40" s="158"/>
      <c r="AF40" s="56"/>
      <c r="AG40" s="57"/>
      <c r="AH40" s="57"/>
      <c r="AI40" s="57"/>
      <c r="AJ40" s="57"/>
      <c r="AK40" s="23"/>
      <c r="AL40" s="23"/>
      <c r="AM40" s="24"/>
    </row>
    <row r="41" spans="2:44" ht="18.75" customHeight="1">
      <c r="C41" s="44"/>
      <c r="D41" s="44"/>
      <c r="E41" s="44"/>
      <c r="F41" s="44"/>
      <c r="G41" s="44"/>
      <c r="H41" s="41" t="s">
        <v>74</v>
      </c>
      <c r="I41" s="233"/>
      <c r="J41" s="234"/>
      <c r="K41" s="234"/>
      <c r="L41" s="234"/>
      <c r="M41" s="235"/>
      <c r="N41" s="19" t="s">
        <v>75</v>
      </c>
      <c r="O41" s="19"/>
      <c r="P41" s="64"/>
      <c r="Q41" s="65"/>
      <c r="R41" s="165" t="s">
        <v>60</v>
      </c>
      <c r="S41" s="166"/>
      <c r="T41" s="166"/>
      <c r="U41" s="166"/>
      <c r="V41" s="166"/>
      <c r="W41" s="167"/>
      <c r="X41" s="162" t="str">
        <f>IFERROR(ROUND(X40*AR41,0),"")</f>
        <v/>
      </c>
      <c r="Y41" s="163"/>
      <c r="Z41" s="163"/>
      <c r="AA41" s="163"/>
      <c r="AB41" s="163"/>
      <c r="AC41" s="163"/>
      <c r="AD41" s="163"/>
      <c r="AE41" s="164"/>
      <c r="AF41" s="68"/>
      <c r="AG41" s="66"/>
      <c r="AH41" s="66"/>
      <c r="AI41" s="66"/>
      <c r="AJ41" s="66"/>
      <c r="AK41" s="19"/>
      <c r="AL41" s="19"/>
      <c r="AM41" s="43"/>
      <c r="AR41" s="15" t="str">
        <f>SUBSTITUTE(SUBSTITUTE(SUBSTITUTE(I41,"10%","10"),"軽減税率8％","0.08"),"非課税"," ")</f>
        <v/>
      </c>
    </row>
    <row r="42" spans="2:44" ht="18.75" customHeight="1">
      <c r="C42" s="44"/>
      <c r="D42" s="44"/>
      <c r="E42" s="44"/>
      <c r="F42" s="44"/>
      <c r="G42" s="44"/>
      <c r="H42" s="21"/>
      <c r="I42" s="23"/>
      <c r="J42" s="23" t="s">
        <v>59</v>
      </c>
      <c r="K42" s="23"/>
      <c r="L42" s="23"/>
      <c r="M42" s="23"/>
      <c r="N42" s="23"/>
      <c r="O42" s="23"/>
      <c r="P42" s="62"/>
      <c r="Q42" s="63"/>
      <c r="R42" s="168" t="s">
        <v>65</v>
      </c>
      <c r="S42" s="169"/>
      <c r="T42" s="169"/>
      <c r="U42" s="169"/>
      <c r="V42" s="169"/>
      <c r="W42" s="170"/>
      <c r="X42" s="156">
        <f>SUMIF(AF27:AJ36,I43,X27:AE36)</f>
        <v>0</v>
      </c>
      <c r="Y42" s="157"/>
      <c r="Z42" s="157"/>
      <c r="AA42" s="157"/>
      <c r="AB42" s="157"/>
      <c r="AC42" s="157"/>
      <c r="AD42" s="157"/>
      <c r="AE42" s="158"/>
      <c r="AF42" s="67"/>
      <c r="AG42" s="59"/>
      <c r="AH42" s="59"/>
      <c r="AI42" s="59"/>
      <c r="AJ42" s="59"/>
      <c r="AM42" s="26"/>
    </row>
    <row r="43" spans="2:44" ht="18.75" customHeight="1">
      <c r="C43" s="44"/>
      <c r="D43" s="44"/>
      <c r="E43" s="44"/>
      <c r="F43" s="44"/>
      <c r="G43" s="44"/>
      <c r="H43" s="41" t="s">
        <v>74</v>
      </c>
      <c r="I43" s="236"/>
      <c r="J43" s="237"/>
      <c r="K43" s="237"/>
      <c r="L43" s="237"/>
      <c r="M43" s="238"/>
      <c r="N43" s="19" t="s">
        <v>75</v>
      </c>
      <c r="O43" s="19"/>
      <c r="P43" s="64"/>
      <c r="Q43" s="65"/>
      <c r="R43" s="165" t="s">
        <v>60</v>
      </c>
      <c r="S43" s="166"/>
      <c r="T43" s="166"/>
      <c r="U43" s="166"/>
      <c r="V43" s="166"/>
      <c r="W43" s="167"/>
      <c r="X43" s="162" t="str">
        <f>IFERROR(ROUND(X42*AR43,0),"")</f>
        <v/>
      </c>
      <c r="Y43" s="163"/>
      <c r="Z43" s="163"/>
      <c r="AA43" s="163"/>
      <c r="AB43" s="163"/>
      <c r="AC43" s="163"/>
      <c r="AD43" s="163"/>
      <c r="AE43" s="164"/>
      <c r="AF43" s="68"/>
      <c r="AG43" s="66"/>
      <c r="AH43" s="66"/>
      <c r="AI43" s="66"/>
      <c r="AJ43" s="66"/>
      <c r="AK43" s="19"/>
      <c r="AL43" s="19"/>
      <c r="AM43" s="43"/>
      <c r="AR43" s="15" t="str">
        <f>SUBSTITUTE(SUBSTITUTE(SUBSTITUTE(I43,"10%","10"),"軽減税率8％","0.08"),"非課税"," ")</f>
        <v/>
      </c>
    </row>
    <row r="44" spans="2:44" ht="27" customHeight="1"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76"/>
      <c r="N44" s="44"/>
      <c r="O44" s="44"/>
      <c r="P44" s="58"/>
      <c r="Q44" s="58"/>
      <c r="R44" s="144" t="s">
        <v>66</v>
      </c>
      <c r="S44" s="145"/>
      <c r="T44" s="145"/>
      <c r="U44" s="145"/>
      <c r="V44" s="145"/>
      <c r="W44" s="146"/>
      <c r="X44" s="159">
        <f>SUM(X38:AE43)</f>
        <v>0</v>
      </c>
      <c r="Y44" s="160"/>
      <c r="Z44" s="160"/>
      <c r="AA44" s="160"/>
      <c r="AB44" s="160"/>
      <c r="AC44" s="160"/>
      <c r="AD44" s="160"/>
      <c r="AE44" s="161"/>
      <c r="AF44" s="54"/>
      <c r="AG44" s="55"/>
      <c r="AH44" s="55"/>
      <c r="AI44" s="55"/>
      <c r="AJ44" s="55"/>
      <c r="AK44" s="50"/>
      <c r="AL44" s="50"/>
      <c r="AM44" s="51"/>
    </row>
    <row r="45" spans="2:44" ht="7.5" customHeight="1"/>
    <row r="46" spans="2:44">
      <c r="B46" s="53" t="s">
        <v>54</v>
      </c>
    </row>
    <row r="47" spans="2:44">
      <c r="B47" s="53" t="s">
        <v>55</v>
      </c>
    </row>
  </sheetData>
  <sheetProtection sheet="1" objects="1" scenarios="1"/>
  <mergeCells count="78">
    <mergeCell ref="AI1:AL1"/>
    <mergeCell ref="A2:AM3"/>
    <mergeCell ref="B6:R6"/>
    <mergeCell ref="AD6:AE6"/>
    <mergeCell ref="AG6:AH6"/>
    <mergeCell ref="AJ6:AK6"/>
    <mergeCell ref="AK26:AM26"/>
    <mergeCell ref="B9:Q9"/>
    <mergeCell ref="W14:AJ15"/>
    <mergeCell ref="L18:T18"/>
    <mergeCell ref="AA18:AM18"/>
    <mergeCell ref="R20:Y20"/>
    <mergeCell ref="Z20:AM20"/>
    <mergeCell ref="B21:C22"/>
    <mergeCell ref="D21:P22"/>
    <mergeCell ref="B26:W26"/>
    <mergeCell ref="X26:AE26"/>
    <mergeCell ref="AF26:AJ26"/>
    <mergeCell ref="N28:O28"/>
    <mergeCell ref="X28:AE28"/>
    <mergeCell ref="AF28:AJ28"/>
    <mergeCell ref="AK28:AM28"/>
    <mergeCell ref="N27:O27"/>
    <mergeCell ref="X27:AE27"/>
    <mergeCell ref="AF27:AJ27"/>
    <mergeCell ref="AK27:AM27"/>
    <mergeCell ref="N30:O30"/>
    <mergeCell ref="X30:AE30"/>
    <mergeCell ref="AF30:AJ30"/>
    <mergeCell ref="AK30:AM30"/>
    <mergeCell ref="N29:O29"/>
    <mergeCell ref="X29:AE29"/>
    <mergeCell ref="AF29:AJ29"/>
    <mergeCell ref="AK29:AM29"/>
    <mergeCell ref="N32:O32"/>
    <mergeCell ref="X32:AE32"/>
    <mergeCell ref="AF32:AJ32"/>
    <mergeCell ref="AK32:AM32"/>
    <mergeCell ref="N31:O31"/>
    <mergeCell ref="X31:AE31"/>
    <mergeCell ref="AF31:AJ31"/>
    <mergeCell ref="AK31:AM31"/>
    <mergeCell ref="N34:O34"/>
    <mergeCell ref="X34:AE34"/>
    <mergeCell ref="AF34:AJ34"/>
    <mergeCell ref="AK34:AM34"/>
    <mergeCell ref="N33:O33"/>
    <mergeCell ref="X33:AE33"/>
    <mergeCell ref="AF33:AJ33"/>
    <mergeCell ref="AK33:AM33"/>
    <mergeCell ref="N36:O36"/>
    <mergeCell ref="X36:AE36"/>
    <mergeCell ref="AF36:AJ36"/>
    <mergeCell ref="AK36:AM36"/>
    <mergeCell ref="N35:O35"/>
    <mergeCell ref="X35:AE35"/>
    <mergeCell ref="AF35:AJ35"/>
    <mergeCell ref="AK35:AM35"/>
    <mergeCell ref="R42:W42"/>
    <mergeCell ref="X42:AE42"/>
    <mergeCell ref="C37:O37"/>
    <mergeCell ref="P37:W37"/>
    <mergeCell ref="X37:AE37"/>
    <mergeCell ref="R38:W38"/>
    <mergeCell ref="X38:AE38"/>
    <mergeCell ref="I39:M39"/>
    <mergeCell ref="R39:W39"/>
    <mergeCell ref="X39:AE39"/>
    <mergeCell ref="R40:W40"/>
    <mergeCell ref="X40:AE40"/>
    <mergeCell ref="I41:M41"/>
    <mergeCell ref="R41:W41"/>
    <mergeCell ref="X41:AE41"/>
    <mergeCell ref="I43:M43"/>
    <mergeCell ref="R43:W43"/>
    <mergeCell ref="X43:AE43"/>
    <mergeCell ref="R44:W44"/>
    <mergeCell ref="X44:AE44"/>
  </mergeCells>
  <phoneticPr fontId="2"/>
  <conditionalFormatting sqref="AF27:AF36">
    <cfRule type="cellIs" dxfId="5" priority="3" operator="equal">
      <formula>""</formula>
    </cfRule>
  </conditionalFormatting>
  <conditionalFormatting sqref="I39">
    <cfRule type="cellIs" dxfId="4" priority="2" operator="equal">
      <formula>""</formula>
    </cfRule>
  </conditionalFormatting>
  <conditionalFormatting sqref="I43 I41">
    <cfRule type="cellIs" dxfId="3" priority="1" operator="equal">
      <formula>""</formula>
    </cfRule>
  </conditionalFormatting>
  <dataValidations count="2">
    <dataValidation type="list" allowBlank="1" showInputMessage="1" showErrorMessage="1" sqref="I39:M39 I41:M41 I43:M43 AF27:AJ36" xr:uid="{D0323277-7EAF-400B-A7F1-50F7289E4133}">
      <formula1>"10%,軽減税率8％,非課税"</formula1>
    </dataValidation>
    <dataValidation type="list" allowBlank="1" showInputMessage="1" showErrorMessage="1" sqref="AI1" xr:uid="{71B74B52-8DD2-4A64-BEB8-435B3D766809}">
      <formula1>"旭川管轄,札幌管轄"</formula1>
    </dataValidation>
  </dataValidations>
  <pageMargins left="0.70866141732283472" right="0.70866141732283472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68AFF-0471-441E-B683-9A433DB0071A}">
  <sheetPr>
    <tabColor rgb="FF00B0F0"/>
  </sheetPr>
  <dimension ref="A1:AR47"/>
  <sheetViews>
    <sheetView showGridLines="0" showZeros="0" view="pageBreakPreview" topLeftCell="A10" zoomScaleNormal="100" zoomScaleSheetLayoutView="100" workbookViewId="0">
      <selection activeCell="X30" sqref="X30:AE30"/>
    </sheetView>
  </sheetViews>
  <sheetFormatPr defaultColWidth="2.125" defaultRowHeight="12"/>
  <cols>
    <col min="1" max="1" width="2.125" style="15" customWidth="1"/>
    <col min="2" max="2" width="3.25" style="15" bestFit="1" customWidth="1"/>
    <col min="3" max="3" width="5.875" style="15" bestFit="1" customWidth="1"/>
    <col min="4" max="22" width="2.125" style="15"/>
    <col min="23" max="24" width="2.375" style="15" bestFit="1" customWidth="1"/>
    <col min="25" max="43" width="2.125" style="15"/>
    <col min="44" max="44" width="6.375" style="15" hidden="1" customWidth="1"/>
    <col min="45" max="16384" width="2.125" style="15"/>
  </cols>
  <sheetData>
    <row r="1" spans="1:40">
      <c r="AI1" s="213" t="s">
        <v>1</v>
      </c>
      <c r="AJ1" s="213"/>
      <c r="AK1" s="213"/>
      <c r="AL1" s="213"/>
    </row>
    <row r="2" spans="1:40" ht="16.5" customHeight="1">
      <c r="A2" s="214" t="s">
        <v>57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16"/>
    </row>
    <row r="3" spans="1:40" ht="12" customHeight="1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16"/>
    </row>
    <row r="4" spans="1:40" ht="9.7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</row>
    <row r="6" spans="1:40" ht="14.25">
      <c r="B6" s="215" t="s">
        <v>33</v>
      </c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AA6" s="18"/>
      <c r="AB6" s="18" t="s">
        <v>34</v>
      </c>
      <c r="AC6" s="18"/>
      <c r="AD6" s="216">
        <f>基本情報入力!D4</f>
        <v>0</v>
      </c>
      <c r="AE6" s="216"/>
      <c r="AF6" s="19" t="s">
        <v>35</v>
      </c>
      <c r="AG6" s="216">
        <f>基本情報入力!F4</f>
        <v>0</v>
      </c>
      <c r="AH6" s="216"/>
      <c r="AI6" s="19" t="s">
        <v>36</v>
      </c>
      <c r="AJ6" s="216">
        <f>基本情報入力!H4</f>
        <v>0</v>
      </c>
      <c r="AK6" s="216"/>
      <c r="AL6" s="19" t="s">
        <v>37</v>
      </c>
      <c r="AM6" s="19"/>
    </row>
    <row r="8" spans="1:40">
      <c r="V8" s="19"/>
    </row>
    <row r="9" spans="1:40"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34"/>
      <c r="V9" s="21"/>
      <c r="W9" s="22" t="s">
        <v>39</v>
      </c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4"/>
    </row>
    <row r="10" spans="1:40">
      <c r="V10" s="25"/>
      <c r="AM10" s="26"/>
    </row>
    <row r="11" spans="1:40">
      <c r="H11" s="15" t="s">
        <v>40</v>
      </c>
      <c r="V11" s="25"/>
      <c r="W11" s="15">
        <f>基本情報入力!C8</f>
        <v>0</v>
      </c>
      <c r="AM11" s="26"/>
    </row>
    <row r="12" spans="1:40">
      <c r="V12" s="25"/>
      <c r="AM12" s="26"/>
    </row>
    <row r="13" spans="1:40">
      <c r="B13" s="27" t="s">
        <v>41</v>
      </c>
      <c r="C13" s="23"/>
      <c r="D13" s="23"/>
      <c r="E13" s="23"/>
      <c r="F13" s="23"/>
      <c r="G13" s="23"/>
      <c r="H13" s="23"/>
      <c r="I13" s="23"/>
      <c r="J13" s="23"/>
      <c r="K13" s="28" t="s">
        <v>42</v>
      </c>
      <c r="L13" s="29"/>
      <c r="M13" s="23"/>
      <c r="N13" s="23"/>
      <c r="O13" s="23"/>
      <c r="P13" s="23"/>
      <c r="Q13" s="23"/>
      <c r="R13" s="23"/>
      <c r="S13" s="23"/>
      <c r="T13" s="24"/>
      <c r="V13" s="25"/>
      <c r="AM13" s="26"/>
    </row>
    <row r="14" spans="1:40">
      <c r="B14" s="25"/>
      <c r="C14" s="15">
        <f>基本情報入力!C13</f>
        <v>0</v>
      </c>
      <c r="K14" s="30"/>
      <c r="M14" s="15">
        <f>基本情報入力!C14</f>
        <v>0</v>
      </c>
      <c r="T14" s="26"/>
      <c r="V14" s="25"/>
      <c r="W14" s="211">
        <f>基本情報入力!C7</f>
        <v>0</v>
      </c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M14" s="26"/>
    </row>
    <row r="15" spans="1:40">
      <c r="B15" s="31" t="s">
        <v>43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3"/>
      <c r="V15" s="25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L15" s="34" t="s">
        <v>44</v>
      </c>
      <c r="AM15" s="26"/>
    </row>
    <row r="16" spans="1:40">
      <c r="B16" s="35"/>
      <c r="C16" s="36">
        <f>基本情報入力!C15</f>
        <v>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7"/>
      <c r="V16" s="25"/>
      <c r="AM16" s="26"/>
    </row>
    <row r="17" spans="2:39">
      <c r="B17" s="38" t="s">
        <v>45</v>
      </c>
      <c r="K17" s="39" t="s">
        <v>46</v>
      </c>
      <c r="L17" s="40"/>
      <c r="T17" s="26"/>
      <c r="V17" s="25"/>
      <c r="W17" s="15" t="s">
        <v>47</v>
      </c>
      <c r="Y17" s="15">
        <f>基本情報入力!C9</f>
        <v>0</v>
      </c>
      <c r="AE17" s="15" t="s">
        <v>48</v>
      </c>
      <c r="AG17" s="15">
        <f>基本情報入力!C10</f>
        <v>0</v>
      </c>
      <c r="AM17" s="26"/>
    </row>
    <row r="18" spans="2:39">
      <c r="B18" s="41"/>
      <c r="C18" s="19">
        <f>基本情報入力!C16</f>
        <v>0</v>
      </c>
      <c r="D18" s="19"/>
      <c r="E18" s="19"/>
      <c r="F18" s="19"/>
      <c r="G18" s="19"/>
      <c r="H18" s="19"/>
      <c r="I18" s="19"/>
      <c r="J18" s="19"/>
      <c r="K18" s="42"/>
      <c r="L18" s="212">
        <f>基本情報入力!C17</f>
        <v>0</v>
      </c>
      <c r="M18" s="212"/>
      <c r="N18" s="212"/>
      <c r="O18" s="212"/>
      <c r="P18" s="212"/>
      <c r="Q18" s="212"/>
      <c r="R18" s="212"/>
      <c r="S18" s="212"/>
      <c r="T18" s="203"/>
      <c r="V18" s="41"/>
      <c r="W18" s="72" t="s">
        <v>69</v>
      </c>
      <c r="X18" s="19"/>
      <c r="Y18" s="19"/>
      <c r="Z18" s="19"/>
      <c r="AA18" s="217">
        <f>基本情報入力!C11</f>
        <v>0</v>
      </c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8"/>
    </row>
    <row r="19" spans="2:39" ht="6.75" customHeight="1"/>
    <row r="20" spans="2:39" ht="9" customHeight="1">
      <c r="P20" s="44"/>
      <c r="Q20" s="44"/>
      <c r="R20" s="200"/>
      <c r="S20" s="200"/>
      <c r="T20" s="200"/>
      <c r="U20" s="200"/>
      <c r="V20" s="200"/>
      <c r="W20" s="200"/>
      <c r="X20" s="200"/>
      <c r="Y20" s="20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</row>
    <row r="21" spans="2:39" ht="21" customHeight="1">
      <c r="B21" s="197" t="s">
        <v>49</v>
      </c>
      <c r="C21" s="199"/>
      <c r="D21" s="204">
        <f>X44</f>
        <v>0</v>
      </c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6"/>
    </row>
    <row r="22" spans="2:39" ht="21" customHeight="1">
      <c r="B22" s="202"/>
      <c r="C22" s="203"/>
      <c r="D22" s="207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9"/>
    </row>
    <row r="23" spans="2:39" ht="5.25" customHeight="1"/>
    <row r="24" spans="2:39">
      <c r="B24" s="15" t="s">
        <v>70</v>
      </c>
    </row>
    <row r="25" spans="2:39" ht="6" customHeight="1"/>
    <row r="26" spans="2:39" ht="21" customHeight="1">
      <c r="B26" s="193" t="s">
        <v>50</v>
      </c>
      <c r="C26" s="194"/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5"/>
      <c r="X26" s="193" t="s">
        <v>64</v>
      </c>
      <c r="Y26" s="194"/>
      <c r="Z26" s="194"/>
      <c r="AA26" s="194"/>
      <c r="AB26" s="194"/>
      <c r="AC26" s="194"/>
      <c r="AD26" s="194"/>
      <c r="AE26" s="195"/>
      <c r="AF26" s="193" t="s">
        <v>73</v>
      </c>
      <c r="AG26" s="194"/>
      <c r="AH26" s="194"/>
      <c r="AI26" s="194"/>
      <c r="AJ26" s="195"/>
      <c r="AK26" s="193" t="s">
        <v>51</v>
      </c>
      <c r="AL26" s="194"/>
      <c r="AM26" s="195"/>
    </row>
    <row r="27" spans="2:39" ht="27" customHeight="1">
      <c r="B27" s="45">
        <v>1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196"/>
      <c r="O27" s="196"/>
      <c r="P27" s="77"/>
      <c r="Q27" s="239"/>
      <c r="R27" s="239"/>
      <c r="S27" s="239"/>
      <c r="T27" s="239"/>
      <c r="U27" s="239"/>
      <c r="V27" s="239"/>
      <c r="W27" s="239"/>
      <c r="X27" s="147"/>
      <c r="Y27" s="148"/>
      <c r="Z27" s="148"/>
      <c r="AA27" s="148"/>
      <c r="AB27" s="148"/>
      <c r="AC27" s="148"/>
      <c r="AD27" s="148"/>
      <c r="AE27" s="149"/>
      <c r="AF27" s="221"/>
      <c r="AG27" s="222"/>
      <c r="AH27" s="222"/>
      <c r="AI27" s="222"/>
      <c r="AJ27" s="223"/>
      <c r="AK27" s="197"/>
      <c r="AL27" s="198"/>
      <c r="AM27" s="199"/>
    </row>
    <row r="28" spans="2:39" ht="27" customHeight="1">
      <c r="B28" s="47">
        <v>2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189"/>
      <c r="O28" s="189"/>
      <c r="P28" s="241"/>
      <c r="Q28" s="241"/>
      <c r="R28" s="241"/>
      <c r="S28" s="241"/>
      <c r="T28" s="241"/>
      <c r="U28" s="241"/>
      <c r="V28" s="241"/>
      <c r="W28" s="242"/>
      <c r="X28" s="150"/>
      <c r="Y28" s="151"/>
      <c r="Z28" s="151"/>
      <c r="AA28" s="151"/>
      <c r="AB28" s="151"/>
      <c r="AC28" s="151"/>
      <c r="AD28" s="151"/>
      <c r="AE28" s="152"/>
      <c r="AF28" s="224"/>
      <c r="AG28" s="225"/>
      <c r="AH28" s="225"/>
      <c r="AI28" s="225"/>
      <c r="AJ28" s="226"/>
      <c r="AK28" s="186"/>
      <c r="AL28" s="187"/>
      <c r="AM28" s="188"/>
    </row>
    <row r="29" spans="2:39" ht="27" customHeight="1">
      <c r="B29" s="47">
        <v>3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189"/>
      <c r="O29" s="189"/>
      <c r="P29" s="241"/>
      <c r="Q29" s="241"/>
      <c r="R29" s="241"/>
      <c r="S29" s="241"/>
      <c r="T29" s="241"/>
      <c r="U29" s="241"/>
      <c r="V29" s="241"/>
      <c r="W29" s="242"/>
      <c r="X29" s="150"/>
      <c r="Y29" s="151"/>
      <c r="Z29" s="151"/>
      <c r="AA29" s="151"/>
      <c r="AB29" s="151"/>
      <c r="AC29" s="151"/>
      <c r="AD29" s="151"/>
      <c r="AE29" s="152"/>
      <c r="AF29" s="224"/>
      <c r="AG29" s="225"/>
      <c r="AH29" s="225"/>
      <c r="AI29" s="225"/>
      <c r="AJ29" s="226"/>
      <c r="AK29" s="186"/>
      <c r="AL29" s="187"/>
      <c r="AM29" s="188"/>
    </row>
    <row r="30" spans="2:39" ht="27" customHeight="1">
      <c r="B30" s="47">
        <v>4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189"/>
      <c r="O30" s="189"/>
      <c r="P30" s="241"/>
      <c r="Q30" s="241"/>
      <c r="R30" s="241"/>
      <c r="S30" s="241"/>
      <c r="T30" s="241"/>
      <c r="U30" s="241"/>
      <c r="V30" s="241"/>
      <c r="W30" s="242"/>
      <c r="X30" s="150"/>
      <c r="Y30" s="151"/>
      <c r="Z30" s="151"/>
      <c r="AA30" s="151"/>
      <c r="AB30" s="151"/>
      <c r="AC30" s="151"/>
      <c r="AD30" s="151"/>
      <c r="AE30" s="152"/>
      <c r="AF30" s="224"/>
      <c r="AG30" s="225"/>
      <c r="AH30" s="225"/>
      <c r="AI30" s="225"/>
      <c r="AJ30" s="226"/>
      <c r="AK30" s="186"/>
      <c r="AL30" s="187"/>
      <c r="AM30" s="188"/>
    </row>
    <row r="31" spans="2:39" ht="27" customHeight="1">
      <c r="B31" s="47">
        <v>5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189"/>
      <c r="O31" s="189"/>
      <c r="P31" s="241"/>
      <c r="Q31" s="241"/>
      <c r="R31" s="241"/>
      <c r="S31" s="241"/>
      <c r="T31" s="241"/>
      <c r="U31" s="241"/>
      <c r="V31" s="241"/>
      <c r="W31" s="242"/>
      <c r="X31" s="150"/>
      <c r="Y31" s="151"/>
      <c r="Z31" s="151"/>
      <c r="AA31" s="151"/>
      <c r="AB31" s="151"/>
      <c r="AC31" s="151"/>
      <c r="AD31" s="151"/>
      <c r="AE31" s="152"/>
      <c r="AF31" s="227"/>
      <c r="AG31" s="228"/>
      <c r="AH31" s="228"/>
      <c r="AI31" s="228"/>
      <c r="AJ31" s="229"/>
      <c r="AK31" s="186"/>
      <c r="AL31" s="187"/>
      <c r="AM31" s="188"/>
    </row>
    <row r="32" spans="2:39" ht="27" customHeight="1">
      <c r="B32" s="47">
        <v>6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189"/>
      <c r="O32" s="189"/>
      <c r="P32" s="241"/>
      <c r="Q32" s="241"/>
      <c r="R32" s="241"/>
      <c r="S32" s="241"/>
      <c r="T32" s="241"/>
      <c r="U32" s="241"/>
      <c r="V32" s="241"/>
      <c r="W32" s="242"/>
      <c r="X32" s="150"/>
      <c r="Y32" s="151"/>
      <c r="Z32" s="151"/>
      <c r="AA32" s="151"/>
      <c r="AB32" s="151"/>
      <c r="AC32" s="151"/>
      <c r="AD32" s="151"/>
      <c r="AE32" s="152"/>
      <c r="AF32" s="227"/>
      <c r="AG32" s="228"/>
      <c r="AH32" s="228"/>
      <c r="AI32" s="228"/>
      <c r="AJ32" s="229"/>
      <c r="AK32" s="186"/>
      <c r="AL32" s="187"/>
      <c r="AM32" s="188"/>
    </row>
    <row r="33" spans="2:44" ht="27" customHeight="1">
      <c r="B33" s="47">
        <v>7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189"/>
      <c r="O33" s="189"/>
      <c r="P33" s="241"/>
      <c r="Q33" s="241"/>
      <c r="R33" s="241"/>
      <c r="S33" s="241"/>
      <c r="T33" s="241"/>
      <c r="U33" s="241"/>
      <c r="V33" s="241"/>
      <c r="W33" s="242"/>
      <c r="X33" s="150"/>
      <c r="Y33" s="151"/>
      <c r="Z33" s="151"/>
      <c r="AA33" s="151"/>
      <c r="AB33" s="151"/>
      <c r="AC33" s="151"/>
      <c r="AD33" s="151"/>
      <c r="AE33" s="152"/>
      <c r="AF33" s="227"/>
      <c r="AG33" s="228"/>
      <c r="AH33" s="228"/>
      <c r="AI33" s="228"/>
      <c r="AJ33" s="229"/>
      <c r="AK33" s="186"/>
      <c r="AL33" s="187"/>
      <c r="AM33" s="188"/>
    </row>
    <row r="34" spans="2:44" ht="27" customHeight="1">
      <c r="B34" s="47">
        <v>8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189"/>
      <c r="O34" s="189"/>
      <c r="P34" s="241"/>
      <c r="Q34" s="241"/>
      <c r="R34" s="241"/>
      <c r="S34" s="241"/>
      <c r="T34" s="241"/>
      <c r="U34" s="241"/>
      <c r="V34" s="241"/>
      <c r="W34" s="242"/>
      <c r="X34" s="150"/>
      <c r="Y34" s="151"/>
      <c r="Z34" s="151"/>
      <c r="AA34" s="151"/>
      <c r="AB34" s="151"/>
      <c r="AC34" s="151"/>
      <c r="AD34" s="151"/>
      <c r="AE34" s="152"/>
      <c r="AF34" s="227"/>
      <c r="AG34" s="228"/>
      <c r="AH34" s="228"/>
      <c r="AI34" s="228"/>
      <c r="AJ34" s="229"/>
      <c r="AK34" s="186"/>
      <c r="AL34" s="187"/>
      <c r="AM34" s="188"/>
    </row>
    <row r="35" spans="2:44" ht="27" customHeight="1">
      <c r="B35" s="47">
        <v>9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189"/>
      <c r="O35" s="189"/>
      <c r="P35" s="241"/>
      <c r="Q35" s="241"/>
      <c r="R35" s="241"/>
      <c r="S35" s="241"/>
      <c r="T35" s="241"/>
      <c r="U35" s="241"/>
      <c r="V35" s="241"/>
      <c r="W35" s="242"/>
      <c r="X35" s="150"/>
      <c r="Y35" s="151"/>
      <c r="Z35" s="151"/>
      <c r="AA35" s="151"/>
      <c r="AB35" s="151"/>
      <c r="AC35" s="151"/>
      <c r="AD35" s="151"/>
      <c r="AE35" s="152"/>
      <c r="AF35" s="227"/>
      <c r="AG35" s="228"/>
      <c r="AH35" s="228"/>
      <c r="AI35" s="228"/>
      <c r="AJ35" s="229"/>
      <c r="AK35" s="186"/>
      <c r="AL35" s="187"/>
      <c r="AM35" s="188"/>
    </row>
    <row r="36" spans="2:44" ht="27" customHeight="1">
      <c r="B36" s="52">
        <v>10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189"/>
      <c r="O36" s="189"/>
      <c r="P36" s="241"/>
      <c r="Q36" s="241"/>
      <c r="R36" s="241"/>
      <c r="S36" s="241"/>
      <c r="T36" s="241"/>
      <c r="U36" s="241"/>
      <c r="V36" s="241"/>
      <c r="W36" s="242"/>
      <c r="X36" s="153"/>
      <c r="Y36" s="154"/>
      <c r="Z36" s="154"/>
      <c r="AA36" s="154"/>
      <c r="AB36" s="154"/>
      <c r="AC36" s="154"/>
      <c r="AD36" s="154"/>
      <c r="AE36" s="155"/>
      <c r="AF36" s="230"/>
      <c r="AG36" s="231"/>
      <c r="AH36" s="231"/>
      <c r="AI36" s="231"/>
      <c r="AJ36" s="232"/>
      <c r="AK36" s="186"/>
      <c r="AL36" s="187"/>
      <c r="AM36" s="188"/>
    </row>
    <row r="37" spans="2:44" ht="27" customHeight="1">
      <c r="B37" s="49"/>
      <c r="C37" s="171" t="s">
        <v>58</v>
      </c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2">
        <f>SUM(P27:W36)</f>
        <v>0</v>
      </c>
      <c r="Q37" s="172"/>
      <c r="R37" s="172"/>
      <c r="S37" s="172"/>
      <c r="T37" s="172"/>
      <c r="U37" s="172"/>
      <c r="V37" s="172"/>
      <c r="W37" s="173"/>
      <c r="X37" s="183">
        <f>SUM(X27:AE36)</f>
        <v>0</v>
      </c>
      <c r="Y37" s="184"/>
      <c r="Z37" s="184"/>
      <c r="AA37" s="184"/>
      <c r="AB37" s="184"/>
      <c r="AC37" s="184"/>
      <c r="AD37" s="184"/>
      <c r="AE37" s="185"/>
      <c r="AF37" s="60"/>
      <c r="AG37" s="60"/>
      <c r="AH37" s="60"/>
      <c r="AI37" s="60"/>
      <c r="AJ37" s="61"/>
      <c r="AK37" s="50"/>
      <c r="AL37" s="50"/>
      <c r="AM37" s="51"/>
    </row>
    <row r="38" spans="2:44" ht="18.75" customHeight="1">
      <c r="C38" s="44"/>
      <c r="D38" s="44"/>
      <c r="E38" s="44"/>
      <c r="F38" s="44"/>
      <c r="G38" s="44"/>
      <c r="H38" s="21"/>
      <c r="I38" s="23"/>
      <c r="J38" s="23" t="s">
        <v>59</v>
      </c>
      <c r="K38" s="23"/>
      <c r="L38" s="23"/>
      <c r="M38" s="23"/>
      <c r="N38" s="23"/>
      <c r="O38" s="23"/>
      <c r="P38" s="62"/>
      <c r="Q38" s="63"/>
      <c r="R38" s="168" t="s">
        <v>65</v>
      </c>
      <c r="S38" s="169"/>
      <c r="T38" s="169"/>
      <c r="U38" s="169"/>
      <c r="V38" s="169"/>
      <c r="W38" s="170"/>
      <c r="X38" s="156">
        <f>SUMIF(AF27:AJ36,I39,X27:AE36)</f>
        <v>0</v>
      </c>
      <c r="Y38" s="157"/>
      <c r="Z38" s="157"/>
      <c r="AA38" s="157"/>
      <c r="AB38" s="157"/>
      <c r="AC38" s="157"/>
      <c r="AD38" s="157"/>
      <c r="AE38" s="158"/>
      <c r="AF38" s="56"/>
      <c r="AG38" s="57"/>
      <c r="AH38" s="57"/>
      <c r="AI38" s="57"/>
      <c r="AJ38" s="57"/>
      <c r="AK38" s="23"/>
      <c r="AL38" s="23"/>
      <c r="AM38" s="24"/>
    </row>
    <row r="39" spans="2:44" ht="18.75" customHeight="1">
      <c r="C39" s="44"/>
      <c r="D39" s="44"/>
      <c r="E39" s="44"/>
      <c r="F39" s="44"/>
      <c r="G39" s="44"/>
      <c r="H39" s="41" t="s">
        <v>74</v>
      </c>
      <c r="I39" s="233"/>
      <c r="J39" s="234"/>
      <c r="K39" s="234"/>
      <c r="L39" s="234"/>
      <c r="M39" s="235"/>
      <c r="N39" s="19" t="s">
        <v>75</v>
      </c>
      <c r="O39" s="19"/>
      <c r="P39" s="64"/>
      <c r="Q39" s="65"/>
      <c r="R39" s="165" t="s">
        <v>60</v>
      </c>
      <c r="S39" s="166"/>
      <c r="T39" s="166"/>
      <c r="U39" s="166"/>
      <c r="V39" s="166"/>
      <c r="W39" s="167"/>
      <c r="X39" s="162" t="str">
        <f>IFERROR(ROUND(X38*AR39,0),"")</f>
        <v/>
      </c>
      <c r="Y39" s="163"/>
      <c r="Z39" s="163"/>
      <c r="AA39" s="163"/>
      <c r="AB39" s="163"/>
      <c r="AC39" s="163"/>
      <c r="AD39" s="163"/>
      <c r="AE39" s="164"/>
      <c r="AF39" s="67"/>
      <c r="AG39" s="59"/>
      <c r="AH39" s="59"/>
      <c r="AI39" s="59"/>
      <c r="AJ39" s="59"/>
      <c r="AM39" s="26"/>
      <c r="AR39" s="15" t="str">
        <f>SUBSTITUTE(SUBSTITUTE(SUBSTITUTE(I39,"10%","10"),"軽減税率8％","0.08"),"非課税"," ")</f>
        <v/>
      </c>
    </row>
    <row r="40" spans="2:44" ht="18.75" customHeight="1">
      <c r="C40" s="44"/>
      <c r="D40" s="44"/>
      <c r="E40" s="44"/>
      <c r="F40" s="44"/>
      <c r="G40" s="44"/>
      <c r="H40" s="21"/>
      <c r="I40" s="23"/>
      <c r="J40" s="23" t="s">
        <v>59</v>
      </c>
      <c r="K40" s="23"/>
      <c r="L40" s="23"/>
      <c r="M40" s="23"/>
      <c r="N40" s="23"/>
      <c r="O40" s="23"/>
      <c r="P40" s="62"/>
      <c r="Q40" s="63"/>
      <c r="R40" s="168" t="s">
        <v>65</v>
      </c>
      <c r="S40" s="169"/>
      <c r="T40" s="169"/>
      <c r="U40" s="169"/>
      <c r="V40" s="169"/>
      <c r="W40" s="170"/>
      <c r="X40" s="156">
        <f>SUMIF(AF27:AJ36,I41,X27:AE36)</f>
        <v>0</v>
      </c>
      <c r="Y40" s="157"/>
      <c r="Z40" s="157"/>
      <c r="AA40" s="157"/>
      <c r="AB40" s="157"/>
      <c r="AC40" s="157"/>
      <c r="AD40" s="157"/>
      <c r="AE40" s="158"/>
      <c r="AF40" s="56"/>
      <c r="AG40" s="57"/>
      <c r="AH40" s="57"/>
      <c r="AI40" s="57"/>
      <c r="AJ40" s="57"/>
      <c r="AK40" s="23"/>
      <c r="AL40" s="23"/>
      <c r="AM40" s="24"/>
    </row>
    <row r="41" spans="2:44" ht="18.75" customHeight="1">
      <c r="C41" s="44"/>
      <c r="D41" s="44"/>
      <c r="E41" s="44"/>
      <c r="F41" s="44"/>
      <c r="G41" s="44"/>
      <c r="H41" s="41" t="s">
        <v>74</v>
      </c>
      <c r="I41" s="233"/>
      <c r="J41" s="234"/>
      <c r="K41" s="234"/>
      <c r="L41" s="234"/>
      <c r="M41" s="235"/>
      <c r="N41" s="19" t="s">
        <v>75</v>
      </c>
      <c r="O41" s="19"/>
      <c r="P41" s="64"/>
      <c r="Q41" s="65"/>
      <c r="R41" s="165" t="s">
        <v>60</v>
      </c>
      <c r="S41" s="166"/>
      <c r="T41" s="166"/>
      <c r="U41" s="166"/>
      <c r="V41" s="166"/>
      <c r="W41" s="167"/>
      <c r="X41" s="162" t="str">
        <f>IFERROR(ROUND(X40*AR41,0),"")</f>
        <v/>
      </c>
      <c r="Y41" s="163"/>
      <c r="Z41" s="163"/>
      <c r="AA41" s="163"/>
      <c r="AB41" s="163"/>
      <c r="AC41" s="163"/>
      <c r="AD41" s="163"/>
      <c r="AE41" s="164"/>
      <c r="AF41" s="68"/>
      <c r="AG41" s="66"/>
      <c r="AH41" s="66"/>
      <c r="AI41" s="66"/>
      <c r="AJ41" s="66"/>
      <c r="AK41" s="19"/>
      <c r="AL41" s="19"/>
      <c r="AM41" s="43"/>
      <c r="AR41" s="15" t="str">
        <f>SUBSTITUTE(SUBSTITUTE(SUBSTITUTE(I41,"10%","10"),"軽減税率8％","0.08"),"非課税"," ")</f>
        <v/>
      </c>
    </row>
    <row r="42" spans="2:44" ht="18.75" customHeight="1">
      <c r="C42" s="44"/>
      <c r="D42" s="44"/>
      <c r="E42" s="44"/>
      <c r="F42" s="44"/>
      <c r="G42" s="44"/>
      <c r="H42" s="21"/>
      <c r="I42" s="23"/>
      <c r="J42" s="23" t="s">
        <v>59</v>
      </c>
      <c r="K42" s="23"/>
      <c r="L42" s="23"/>
      <c r="M42" s="23"/>
      <c r="N42" s="23"/>
      <c r="O42" s="23"/>
      <c r="P42" s="62"/>
      <c r="Q42" s="63"/>
      <c r="R42" s="168" t="s">
        <v>65</v>
      </c>
      <c r="S42" s="169"/>
      <c r="T42" s="169"/>
      <c r="U42" s="169"/>
      <c r="V42" s="169"/>
      <c r="W42" s="170"/>
      <c r="X42" s="156">
        <f>SUMIF(AF27:AJ36,I43,X27:AE36)</f>
        <v>0</v>
      </c>
      <c r="Y42" s="157"/>
      <c r="Z42" s="157"/>
      <c r="AA42" s="157"/>
      <c r="AB42" s="157"/>
      <c r="AC42" s="157"/>
      <c r="AD42" s="157"/>
      <c r="AE42" s="158"/>
      <c r="AF42" s="67"/>
      <c r="AG42" s="59"/>
      <c r="AH42" s="59"/>
      <c r="AI42" s="59"/>
      <c r="AJ42" s="59"/>
      <c r="AM42" s="26"/>
    </row>
    <row r="43" spans="2:44" ht="18.75" customHeight="1">
      <c r="C43" s="44"/>
      <c r="D43" s="44"/>
      <c r="E43" s="44"/>
      <c r="F43" s="44"/>
      <c r="G43" s="44"/>
      <c r="H43" s="41" t="s">
        <v>74</v>
      </c>
      <c r="I43" s="236"/>
      <c r="J43" s="237"/>
      <c r="K43" s="237"/>
      <c r="L43" s="237"/>
      <c r="M43" s="238"/>
      <c r="N43" s="19" t="s">
        <v>75</v>
      </c>
      <c r="O43" s="19"/>
      <c r="P43" s="64"/>
      <c r="Q43" s="65"/>
      <c r="R43" s="165" t="s">
        <v>60</v>
      </c>
      <c r="S43" s="166"/>
      <c r="T43" s="166"/>
      <c r="U43" s="166"/>
      <c r="V43" s="166"/>
      <c r="W43" s="167"/>
      <c r="X43" s="162" t="str">
        <f>IFERROR(ROUND(X42*AR43,0),"")</f>
        <v/>
      </c>
      <c r="Y43" s="163"/>
      <c r="Z43" s="163"/>
      <c r="AA43" s="163"/>
      <c r="AB43" s="163"/>
      <c r="AC43" s="163"/>
      <c r="AD43" s="163"/>
      <c r="AE43" s="164"/>
      <c r="AF43" s="68"/>
      <c r="AG43" s="66"/>
      <c r="AH43" s="66"/>
      <c r="AI43" s="66"/>
      <c r="AJ43" s="66"/>
      <c r="AK43" s="19"/>
      <c r="AL43" s="19"/>
      <c r="AM43" s="43"/>
      <c r="AR43" s="15" t="str">
        <f>SUBSTITUTE(SUBSTITUTE(SUBSTITUTE(I43,"10%","10"),"軽減税率8％","0.08"),"非課税"," ")</f>
        <v/>
      </c>
    </row>
    <row r="44" spans="2:44" ht="27" customHeight="1"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76"/>
      <c r="N44" s="44"/>
      <c r="O44" s="44"/>
      <c r="P44" s="58"/>
      <c r="Q44" s="58"/>
      <c r="R44" s="144" t="s">
        <v>66</v>
      </c>
      <c r="S44" s="145"/>
      <c r="T44" s="145"/>
      <c r="U44" s="145"/>
      <c r="V44" s="145"/>
      <c r="W44" s="146"/>
      <c r="X44" s="159">
        <f>SUM(X38:AE43)</f>
        <v>0</v>
      </c>
      <c r="Y44" s="160"/>
      <c r="Z44" s="160"/>
      <c r="AA44" s="160"/>
      <c r="AB44" s="160"/>
      <c r="AC44" s="160"/>
      <c r="AD44" s="160"/>
      <c r="AE44" s="161"/>
      <c r="AF44" s="54"/>
      <c r="AG44" s="55"/>
      <c r="AH44" s="55"/>
      <c r="AI44" s="55"/>
      <c r="AJ44" s="55"/>
      <c r="AK44" s="50"/>
      <c r="AL44" s="50"/>
      <c r="AM44" s="51"/>
    </row>
    <row r="45" spans="2:44" ht="7.5" customHeight="1"/>
    <row r="46" spans="2:44">
      <c r="B46" s="53" t="s">
        <v>54</v>
      </c>
    </row>
    <row r="47" spans="2:44">
      <c r="B47" s="53" t="s">
        <v>55</v>
      </c>
    </row>
  </sheetData>
  <sheetProtection sheet="1" objects="1" scenarios="1"/>
  <mergeCells count="78">
    <mergeCell ref="AI1:AL1"/>
    <mergeCell ref="A2:AM3"/>
    <mergeCell ref="B6:R6"/>
    <mergeCell ref="AD6:AE6"/>
    <mergeCell ref="AG6:AH6"/>
    <mergeCell ref="AJ6:AK6"/>
    <mergeCell ref="AK26:AM26"/>
    <mergeCell ref="B9:Q9"/>
    <mergeCell ref="W14:AJ15"/>
    <mergeCell ref="L18:T18"/>
    <mergeCell ref="AA18:AM18"/>
    <mergeCell ref="R20:Y20"/>
    <mergeCell ref="Z20:AM20"/>
    <mergeCell ref="B21:C22"/>
    <mergeCell ref="D21:P22"/>
    <mergeCell ref="B26:W26"/>
    <mergeCell ref="X26:AE26"/>
    <mergeCell ref="AF26:AJ26"/>
    <mergeCell ref="N28:O28"/>
    <mergeCell ref="X28:AE28"/>
    <mergeCell ref="AF28:AJ28"/>
    <mergeCell ref="AK28:AM28"/>
    <mergeCell ref="N27:O27"/>
    <mergeCell ref="X27:AE27"/>
    <mergeCell ref="AF27:AJ27"/>
    <mergeCell ref="AK27:AM27"/>
    <mergeCell ref="N30:O30"/>
    <mergeCell ref="X30:AE30"/>
    <mergeCell ref="AF30:AJ30"/>
    <mergeCell ref="AK30:AM30"/>
    <mergeCell ref="N29:O29"/>
    <mergeCell ref="X29:AE29"/>
    <mergeCell ref="AF29:AJ29"/>
    <mergeCell ref="AK29:AM29"/>
    <mergeCell ref="N32:O32"/>
    <mergeCell ref="X32:AE32"/>
    <mergeCell ref="AF32:AJ32"/>
    <mergeCell ref="AK32:AM32"/>
    <mergeCell ref="N31:O31"/>
    <mergeCell ref="X31:AE31"/>
    <mergeCell ref="AF31:AJ31"/>
    <mergeCell ref="AK31:AM31"/>
    <mergeCell ref="N34:O34"/>
    <mergeCell ref="X34:AE34"/>
    <mergeCell ref="AF34:AJ34"/>
    <mergeCell ref="AK34:AM34"/>
    <mergeCell ref="N33:O33"/>
    <mergeCell ref="X33:AE33"/>
    <mergeCell ref="AF33:AJ33"/>
    <mergeCell ref="AK33:AM33"/>
    <mergeCell ref="N36:O36"/>
    <mergeCell ref="X36:AE36"/>
    <mergeCell ref="AF36:AJ36"/>
    <mergeCell ref="AK36:AM36"/>
    <mergeCell ref="N35:O35"/>
    <mergeCell ref="X35:AE35"/>
    <mergeCell ref="AF35:AJ35"/>
    <mergeCell ref="AK35:AM35"/>
    <mergeCell ref="R42:W42"/>
    <mergeCell ref="X42:AE42"/>
    <mergeCell ref="C37:O37"/>
    <mergeCell ref="P37:W37"/>
    <mergeCell ref="X37:AE37"/>
    <mergeCell ref="R38:W38"/>
    <mergeCell ref="X38:AE38"/>
    <mergeCell ref="I39:M39"/>
    <mergeCell ref="R39:W39"/>
    <mergeCell ref="X39:AE39"/>
    <mergeCell ref="R40:W40"/>
    <mergeCell ref="X40:AE40"/>
    <mergeCell ref="I41:M41"/>
    <mergeCell ref="R41:W41"/>
    <mergeCell ref="X41:AE41"/>
    <mergeCell ref="I43:M43"/>
    <mergeCell ref="R43:W43"/>
    <mergeCell ref="X43:AE43"/>
    <mergeCell ref="R44:W44"/>
    <mergeCell ref="X44:AE44"/>
  </mergeCells>
  <phoneticPr fontId="2"/>
  <conditionalFormatting sqref="AF27:AF36">
    <cfRule type="cellIs" dxfId="2" priority="3" operator="equal">
      <formula>""</formula>
    </cfRule>
  </conditionalFormatting>
  <conditionalFormatting sqref="I39">
    <cfRule type="cellIs" dxfId="1" priority="2" operator="equal">
      <formula>""</formula>
    </cfRule>
  </conditionalFormatting>
  <conditionalFormatting sqref="I43 I41">
    <cfRule type="cellIs" dxfId="0" priority="1" operator="equal">
      <formula>""</formula>
    </cfRule>
  </conditionalFormatting>
  <dataValidations count="2">
    <dataValidation type="list" allowBlank="1" showInputMessage="1" showErrorMessage="1" sqref="AI1" xr:uid="{AED268C6-CBA3-4590-9516-2941FB75ED00}">
      <formula1>"旭川管轄,札幌管轄"</formula1>
    </dataValidation>
    <dataValidation type="list" allowBlank="1" showInputMessage="1" showErrorMessage="1" sqref="I39:M39 I41:M41 I43:M43 AF27:AJ36" xr:uid="{0C36BF96-2425-4996-857E-8F93F76A31F4}">
      <formula1>"10%,軽減税率8％,非課税"</formula1>
    </dataValidation>
  </dataValidations>
  <pageMargins left="0.70866141732283472" right="0.70866141732283472" top="0.74803149606299213" bottom="0.15748031496062992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基本情報入力</vt:lpstr>
      <vt:lpstr>【総括請求書】</vt:lpstr>
      <vt:lpstr>【現場別請求書】</vt:lpstr>
      <vt:lpstr>【修繕・小工事請求書】①</vt:lpstr>
      <vt:lpstr>②</vt:lpstr>
      <vt:lpstr>③</vt:lpstr>
      <vt:lpstr>④</vt:lpstr>
      <vt:lpstr>⑤</vt:lpstr>
      <vt:lpstr>【現場別請求書】!Print_Area</vt:lpstr>
      <vt:lpstr>【修繕・小工事請求書】①!Print_Area</vt:lpstr>
      <vt:lpstr>【総括請求書】!Print_Area</vt:lpstr>
      <vt:lpstr>②!Print_Area</vt:lpstr>
      <vt:lpstr>③!Print_Area</vt:lpstr>
      <vt:lpstr>④!Print_Area</vt:lpstr>
      <vt:lpstr>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jim73</dc:creator>
  <cp:lastModifiedBy>server2</cp:lastModifiedBy>
  <cp:lastPrinted>2023-10-31T04:37:07Z</cp:lastPrinted>
  <dcterms:created xsi:type="dcterms:W3CDTF">2014-11-08T00:27:35Z</dcterms:created>
  <dcterms:modified xsi:type="dcterms:W3CDTF">2025-11-17T01:44:31Z</dcterms:modified>
</cp:coreProperties>
</file>